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540" windowHeight="6795" activeTab="3"/>
  </bookViews>
  <sheets>
    <sheet name="střed" sheetId="1" r:id="rId1"/>
    <sheet name="List1" sheetId="2" r:id="rId2"/>
    <sheet name="data" sheetId="3" r:id="rId3"/>
    <sheet name="melanom 1" sheetId="4" r:id="rId4"/>
    <sheet name="melanom 2" sheetId="5" r:id="rId5"/>
  </sheets>
  <definedNames/>
  <calcPr fullCalcOnLoad="1"/>
</workbook>
</file>

<file path=xl/sharedStrings.xml><?xml version="1.0" encoding="utf-8"?>
<sst xmlns="http://schemas.openxmlformats.org/spreadsheetml/2006/main" count="388" uniqueCount="99">
  <si>
    <t>Alabama</t>
  </si>
  <si>
    <t>Arizona</t>
  </si>
  <si>
    <t>Arkansas</t>
  </si>
  <si>
    <t>Californ</t>
  </si>
  <si>
    <t>Colorado</t>
  </si>
  <si>
    <t>Connecti</t>
  </si>
  <si>
    <t>Delaware</t>
  </si>
  <si>
    <t>Washingt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</si>
  <si>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</si>
  <si>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</si>
  <si>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</si>
  <si>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</si>
  <si>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</si>
  <si>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</si>
  <si>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</si>
  <si>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</si>
  <si>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Lousiana</t>
  </si>
  <si>
    <t>Maine</t>
  </si>
  <si>
    <t>Maryland</t>
  </si>
  <si>
    <t>Massachu</t>
  </si>
  <si>
    <t>Michigan</t>
  </si>
  <si>
    <t>Munnesot</t>
  </si>
  <si>
    <t>Mississi</t>
  </si>
  <si>
    <t>Missouri</t>
  </si>
  <si>
    <t>Montana</t>
  </si>
  <si>
    <t>Nebraska</t>
  </si>
  <si>
    <t>Nevada</t>
  </si>
  <si>
    <t>New Hamp</t>
  </si>
  <si>
    <t>New Jers</t>
  </si>
  <si>
    <t>New Mexi</t>
  </si>
  <si>
    <t>New York</t>
  </si>
  <si>
    <t>North Ca</t>
  </si>
  <si>
    <t>North Da</t>
  </si>
  <si>
    <t>Ohio</t>
  </si>
  <si>
    <t>Oklahoma</t>
  </si>
  <si>
    <t>Oregon</t>
  </si>
  <si>
    <t>Pennsylv</t>
  </si>
  <si>
    <t>Rhode Is</t>
  </si>
  <si>
    <t>South Ca</t>
  </si>
  <si>
    <t>South Da</t>
  </si>
  <si>
    <t>Tennesee</t>
  </si>
  <si>
    <t>Texas</t>
  </si>
  <si>
    <t>Utah</t>
  </si>
  <si>
    <t>Vermont</t>
  </si>
  <si>
    <t>Virginia</t>
  </si>
  <si>
    <t>West Vir</t>
  </si>
  <si>
    <t>Wisconsi</t>
  </si>
  <si>
    <t>Wyoming</t>
  </si>
  <si>
    <t>mortality</t>
  </si>
  <si>
    <t>lattitude</t>
  </si>
  <si>
    <t>longitude</t>
  </si>
  <si>
    <t>population</t>
  </si>
  <si>
    <t>Ocean</t>
  </si>
  <si>
    <t>State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</si>
  <si>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</si>
  <si>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</si>
  <si>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</si>
  <si>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</si>
  <si>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</si>
  <si>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</si>
  <si>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</si>
  <si>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</si>
  <si>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</si>
  <si>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</si>
  <si>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</si>
  <si>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</si>
  <si>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</si>
  <si>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</si>
  <si>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</si>
  <si>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</si>
  <si>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</si>
  <si>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</si>
  <si>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</si>
  <si>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</si>
  <si>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</si>
  <si>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</si>
  <si>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95.0%</t>
  </si>
  <si>
    <t>Horní 95.0%</t>
  </si>
  <si>
    <t>latitude</t>
  </si>
  <si>
    <t>Dolní 95,0%</t>
  </si>
  <si>
    <t>Horní 95,0%</t>
  </si>
  <si>
    <t>(koeficient mnohásobné korelace)</t>
  </si>
  <si>
    <t>koeficient determinace</t>
  </si>
  <si>
    <t>odhad sigma</t>
  </si>
  <si>
    <t>stř. chyba</t>
  </si>
  <si>
    <t>odhad</t>
  </si>
  <si>
    <t>st. vol.</t>
  </si>
  <si>
    <t>Správné označení:</t>
  </si>
  <si>
    <t>long*pop</t>
  </si>
  <si>
    <t>tat*pop</t>
  </si>
  <si>
    <t>pop</t>
  </si>
  <si>
    <t>součty</t>
  </si>
  <si>
    <t>vážený průměr</t>
  </si>
  <si>
    <t>upravený (adjustovaný) koef. det.</t>
  </si>
  <si>
    <t>REZIDUA</t>
  </si>
  <si>
    <t>Očekávané mortality</t>
  </si>
  <si>
    <t>Normovaná rezidua</t>
  </si>
  <si>
    <t>PRAVDĚPODOBNOST</t>
  </si>
  <si>
    <t>Percentil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</si>
</sst>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5.5"/>
      <name val="Arial"/>
      <family val="0"/>
    </font>
    <font>
      <sz val="14"/>
      <name val="Arial CE"/>
      <family val="0"/>
    </font>
    <font>
      <i/>
      <sz val="14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2" fontId="9" fillId="0" borderId="0" xfId="0" applyNumberFormat="1" applyFont="1" applyAlignment="1" applyProtection="1">
      <alignment/>
      <protection locked="0"/>
    </xf>
    <xf numFmtId="0" fontId="10" fillId="0" borderId="2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latitude Graf s rezidui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'melanom 1'!$G$2:$G$50</c:f>
              <c:numCache/>
            </c:numRef>
          </c:xVal>
          <c:yVal>
            <c:numRef>
              <c:f>'melanom 1'!$K$26:$K$74</c:f>
              <c:numCache/>
            </c:numRef>
          </c:yVal>
          <c:smooth val="0"/>
        </c:ser>
        <c:axId val="53950678"/>
        <c:axId val="15794055"/>
      </c:scatterChart>
      <c:valAx>
        <c:axId val="53950678"/>
        <c:scaling>
          <c:orientation val="minMax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794055"/>
        <c:crosses val="autoZero"/>
        <c:crossBetween val="midCat"/>
        <c:dispUnits/>
      </c:valAx>
      <c:valAx>
        <c:axId val="1579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Rezidua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506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latitude Graf porovnání hodnot</a:t>
            </a:r>
          </a:p>
        </c:rich>
      </c:tx>
      <c:layout>
        <c:manualLayout>
          <c:xMode val="factor"/>
          <c:yMode val="factor"/>
          <c:x val="0.06925"/>
          <c:y val="0.08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485"/>
          <c:w val="0.673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v>mortality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'melanom 1'!$G$2:$G$50</c:f>
              <c:numCache/>
            </c:numRef>
          </c:xVal>
          <c:yVal>
            <c:numRef>
              <c:f>'melanom 1'!$B$2:$B$50</c:f>
              <c:numCache/>
            </c:numRef>
          </c:yVal>
          <c:smooth val="0"/>
        </c:ser>
        <c:ser>
          <c:idx val="1"/>
          <c:order val="1"/>
          <c:tx>
            <c:v>Očekávané mortality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'melanom 1'!$G$2:$G$50</c:f>
              <c:numCache/>
            </c:numRef>
          </c:xVal>
          <c:yVal>
            <c:numRef>
              <c:f>'melanom 1'!$J$26:$J$74</c:f>
              <c:numCache/>
            </c:numRef>
          </c:yVal>
          <c:smooth val="0"/>
        </c:ser>
        <c:axId val="7928768"/>
        <c:axId val="4250049"/>
      </c:scatterChart>
      <c:valAx>
        <c:axId val="7928768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50049"/>
        <c:crosses val="autoZero"/>
        <c:crossBetween val="midCat"/>
        <c:dispUnits/>
      </c:valAx>
      <c:valAx>
        <c:axId val="425004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mortality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928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0</xdr:row>
      <xdr:rowOff>0</xdr:rowOff>
    </xdr:from>
    <xdr:to>
      <xdr:col>26</xdr:col>
      <xdr:colOff>76200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4916150" y="0"/>
        <a:ext cx="4114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114300</xdr:colOff>
      <xdr:row>29</xdr:row>
      <xdr:rowOff>66675</xdr:rowOff>
    </xdr:from>
    <xdr:to>
      <xdr:col>25</xdr:col>
      <xdr:colOff>628650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13582650" y="4829175"/>
        <a:ext cx="53149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54" sqref="J54"/>
    </sheetView>
  </sheetViews>
  <sheetFormatPr defaultColWidth="9.00390625" defaultRowHeight="12.75"/>
  <cols>
    <col min="1" max="1" width="20.00390625" style="0" customWidth="1"/>
    <col min="2" max="4" width="8.00390625" style="0" customWidth="1"/>
    <col min="5" max="5" width="9.00390625" style="0" customWidth="1"/>
    <col min="6" max="7" width="8.00390625" style="0" customWidth="1"/>
  </cols>
  <sheetData>
    <row r="1" spans="1:11" ht="12.75">
      <c r="A1" s="1" t="s">
        <v>53</v>
      </c>
      <c r="B1" s="2" t="s">
        <v>48</v>
      </c>
      <c r="C1" s="2" t="s">
        <v>78</v>
      </c>
      <c r="D1" s="2" t="s">
        <v>50</v>
      </c>
      <c r="E1" s="2" t="s">
        <v>51</v>
      </c>
      <c r="F1" s="2" t="s">
        <v>52</v>
      </c>
      <c r="G1" s="2" t="s">
        <v>78</v>
      </c>
      <c r="I1" s="2" t="s">
        <v>88</v>
      </c>
      <c r="J1" s="2" t="s">
        <v>89</v>
      </c>
      <c r="K1" s="2" t="s">
        <v>90</v>
      </c>
    </row>
    <row r="2" spans="1:11" ht="12.75">
      <c r="A2" s="1" t="s">
        <v>0</v>
      </c>
      <c r="B2" s="3">
        <v>219</v>
      </c>
      <c r="C2" s="3">
        <v>33</v>
      </c>
      <c r="D2" s="3">
        <v>-87</v>
      </c>
      <c r="E2" s="3">
        <v>3.46</v>
      </c>
      <c r="F2" s="3">
        <v>1</v>
      </c>
      <c r="G2" s="3">
        <v>33</v>
      </c>
      <c r="I2">
        <f>D2*E2</f>
        <v>-301.02</v>
      </c>
      <c r="J2">
        <f>C2*E2</f>
        <v>114.17999999999999</v>
      </c>
      <c r="K2" s="9">
        <f>E2</f>
        <v>3.46</v>
      </c>
    </row>
    <row r="3" spans="1:11" ht="12.75">
      <c r="A3" s="1" t="s">
        <v>1</v>
      </c>
      <c r="B3" s="3">
        <v>160</v>
      </c>
      <c r="C3" s="3">
        <v>34.5</v>
      </c>
      <c r="D3" s="3">
        <v>-112</v>
      </c>
      <c r="E3" s="3">
        <v>1.61</v>
      </c>
      <c r="F3" s="3">
        <v>0</v>
      </c>
      <c r="G3" s="3">
        <v>34.5</v>
      </c>
      <c r="I3">
        <f aca="true" t="shared" si="0" ref="I3:I50">D3*E3</f>
        <v>-180.32000000000002</v>
      </c>
      <c r="J3">
        <f aca="true" t="shared" si="1" ref="J3:J50">C3*E3</f>
        <v>55.545</v>
      </c>
      <c r="K3" s="9">
        <f aca="true" t="shared" si="2" ref="K3:K50">E3</f>
        <v>1.61</v>
      </c>
    </row>
    <row r="4" spans="1:11" ht="12.75">
      <c r="A4" s="1" t="s">
        <v>2</v>
      </c>
      <c r="B4" s="3">
        <v>170</v>
      </c>
      <c r="C4" s="3">
        <v>35</v>
      </c>
      <c r="D4" s="3">
        <v>-92.5</v>
      </c>
      <c r="E4" s="3">
        <v>1.96</v>
      </c>
      <c r="F4" s="3">
        <v>0</v>
      </c>
      <c r="G4" s="3">
        <v>35</v>
      </c>
      <c r="I4">
        <f t="shared" si="0"/>
        <v>-181.29999999999998</v>
      </c>
      <c r="J4">
        <f t="shared" si="1"/>
        <v>68.6</v>
      </c>
      <c r="K4" s="9">
        <f t="shared" si="2"/>
        <v>1.96</v>
      </c>
    </row>
    <row r="5" spans="1:11" ht="12.75">
      <c r="A5" s="1" t="s">
        <v>3</v>
      </c>
      <c r="B5" s="3">
        <v>182</v>
      </c>
      <c r="C5" s="3">
        <v>37.5</v>
      </c>
      <c r="D5" s="3">
        <v>-119.5</v>
      </c>
      <c r="E5" s="3">
        <v>18.6</v>
      </c>
      <c r="F5" s="3">
        <v>1</v>
      </c>
      <c r="G5" s="3">
        <v>37.5</v>
      </c>
      <c r="I5">
        <f t="shared" si="0"/>
        <v>-2222.7000000000003</v>
      </c>
      <c r="J5">
        <f t="shared" si="1"/>
        <v>697.5</v>
      </c>
      <c r="K5" s="9">
        <f t="shared" si="2"/>
        <v>18.6</v>
      </c>
    </row>
    <row r="6" spans="1:11" ht="12.75">
      <c r="A6" s="1" t="s">
        <v>4</v>
      </c>
      <c r="B6" s="3">
        <v>149</v>
      </c>
      <c r="C6" s="3">
        <v>39</v>
      </c>
      <c r="D6" s="3">
        <v>-105.5</v>
      </c>
      <c r="E6" s="3">
        <v>1.97</v>
      </c>
      <c r="F6" s="3">
        <v>0</v>
      </c>
      <c r="G6" s="3">
        <v>39</v>
      </c>
      <c r="I6">
        <f t="shared" si="0"/>
        <v>-207.835</v>
      </c>
      <c r="J6">
        <f t="shared" si="1"/>
        <v>76.83</v>
      </c>
      <c r="K6" s="9">
        <f t="shared" si="2"/>
        <v>1.97</v>
      </c>
    </row>
    <row r="7" spans="1:11" ht="12.75">
      <c r="A7" s="1" t="s">
        <v>5</v>
      </c>
      <c r="B7" s="3">
        <v>159</v>
      </c>
      <c r="C7" s="3">
        <v>41.8</v>
      </c>
      <c r="D7" s="3">
        <v>-72.8</v>
      </c>
      <c r="E7" s="3">
        <v>2.83</v>
      </c>
      <c r="F7" s="3">
        <v>1</v>
      </c>
      <c r="G7" s="3">
        <v>41.8</v>
      </c>
      <c r="I7">
        <f t="shared" si="0"/>
        <v>-206.024</v>
      </c>
      <c r="J7">
        <f t="shared" si="1"/>
        <v>118.294</v>
      </c>
      <c r="K7" s="9">
        <f t="shared" si="2"/>
        <v>2.83</v>
      </c>
    </row>
    <row r="8" spans="1:11" ht="12.75">
      <c r="A8" s="1" t="s">
        <v>6</v>
      </c>
      <c r="B8" s="3">
        <v>200</v>
      </c>
      <c r="C8" s="3">
        <v>39</v>
      </c>
      <c r="D8" s="3">
        <v>-75.5</v>
      </c>
      <c r="E8" s="3">
        <v>0.5</v>
      </c>
      <c r="F8" s="3">
        <v>1</v>
      </c>
      <c r="G8" s="3">
        <v>39</v>
      </c>
      <c r="I8">
        <f t="shared" si="0"/>
        <v>-37.75</v>
      </c>
      <c r="J8">
        <f t="shared" si="1"/>
        <v>19.5</v>
      </c>
      <c r="K8" s="9">
        <f t="shared" si="2"/>
        <v>0.5</v>
      </c>
    </row>
    <row r="9" spans="1:11" ht="12.75">
      <c r="A9" s="1" t="s">
        <v>7</v>
      </c>
      <c r="B9" s="3">
        <v>177</v>
      </c>
      <c r="C9" s="3">
        <v>39</v>
      </c>
      <c r="D9" s="3">
        <v>-77</v>
      </c>
      <c r="E9" s="3">
        <v>0.08</v>
      </c>
      <c r="F9" s="3">
        <v>0</v>
      </c>
      <c r="G9" s="3">
        <v>39</v>
      </c>
      <c r="I9">
        <f t="shared" si="0"/>
        <v>-6.16</v>
      </c>
      <c r="J9">
        <f t="shared" si="1"/>
        <v>3.12</v>
      </c>
      <c r="K9" s="9">
        <f t="shared" si="2"/>
        <v>0.08</v>
      </c>
    </row>
    <row r="10" spans="1:11" ht="12.75">
      <c r="A10" s="1" t="s">
        <v>8</v>
      </c>
      <c r="B10" s="3">
        <v>197</v>
      </c>
      <c r="C10" s="3">
        <v>28</v>
      </c>
      <c r="D10" s="3">
        <v>-82</v>
      </c>
      <c r="E10" s="3">
        <v>5.8</v>
      </c>
      <c r="F10" s="3">
        <v>1</v>
      </c>
      <c r="G10" s="3">
        <v>28</v>
      </c>
      <c r="I10">
        <f t="shared" si="0"/>
        <v>-475.59999999999997</v>
      </c>
      <c r="J10">
        <f t="shared" si="1"/>
        <v>162.4</v>
      </c>
      <c r="K10" s="9">
        <f t="shared" si="2"/>
        <v>5.8</v>
      </c>
    </row>
    <row r="11" spans="1:11" ht="12.75">
      <c r="A11" s="1" t="s">
        <v>9</v>
      </c>
      <c r="B11" s="3">
        <v>214</v>
      </c>
      <c r="C11" s="3">
        <v>33</v>
      </c>
      <c r="D11" s="3">
        <v>-83.5</v>
      </c>
      <c r="E11" s="3">
        <v>4.36</v>
      </c>
      <c r="F11" s="3">
        <v>1</v>
      </c>
      <c r="G11" s="3">
        <v>33</v>
      </c>
      <c r="I11">
        <f t="shared" si="0"/>
        <v>-364.06</v>
      </c>
      <c r="J11">
        <f t="shared" si="1"/>
        <v>143.88000000000002</v>
      </c>
      <c r="K11" s="9">
        <f t="shared" si="2"/>
        <v>4.36</v>
      </c>
    </row>
    <row r="12" spans="1:11" ht="12.75">
      <c r="A12" s="1" t="s">
        <v>10</v>
      </c>
      <c r="B12" s="3">
        <v>116</v>
      </c>
      <c r="C12" s="3">
        <v>44.5</v>
      </c>
      <c r="D12" s="3">
        <v>-114</v>
      </c>
      <c r="E12" s="3">
        <v>0.69</v>
      </c>
      <c r="F12" s="3">
        <v>0</v>
      </c>
      <c r="G12" s="3">
        <v>44.5</v>
      </c>
      <c r="I12">
        <f t="shared" si="0"/>
        <v>-78.66</v>
      </c>
      <c r="J12">
        <f t="shared" si="1"/>
        <v>30.705</v>
      </c>
      <c r="K12" s="9">
        <f t="shared" si="2"/>
        <v>0.69</v>
      </c>
    </row>
    <row r="13" spans="1:11" ht="12.75">
      <c r="A13" s="1" t="s">
        <v>11</v>
      </c>
      <c r="B13" s="3">
        <v>124</v>
      </c>
      <c r="C13" s="3">
        <v>40</v>
      </c>
      <c r="D13" s="3">
        <v>-89.5</v>
      </c>
      <c r="E13" s="3">
        <v>10.64</v>
      </c>
      <c r="F13" s="3">
        <v>0</v>
      </c>
      <c r="G13" s="3">
        <v>40</v>
      </c>
      <c r="I13">
        <f t="shared" si="0"/>
        <v>-952.2800000000001</v>
      </c>
      <c r="J13">
        <f t="shared" si="1"/>
        <v>425.6</v>
      </c>
      <c r="K13" s="9">
        <f t="shared" si="2"/>
        <v>10.64</v>
      </c>
    </row>
    <row r="14" spans="1:11" ht="12.75">
      <c r="A14" s="1" t="s">
        <v>12</v>
      </c>
      <c r="B14" s="3">
        <v>128</v>
      </c>
      <c r="C14" s="3">
        <v>40.2</v>
      </c>
      <c r="D14" s="3">
        <v>-89.5</v>
      </c>
      <c r="E14" s="3">
        <v>10.64</v>
      </c>
      <c r="F14" s="3">
        <v>0</v>
      </c>
      <c r="G14" s="3">
        <v>40.2</v>
      </c>
      <c r="I14">
        <f t="shared" si="0"/>
        <v>-952.2800000000001</v>
      </c>
      <c r="J14">
        <f t="shared" si="1"/>
        <v>427.72800000000007</v>
      </c>
      <c r="K14" s="9">
        <f t="shared" si="2"/>
        <v>10.64</v>
      </c>
    </row>
    <row r="15" spans="1:11" ht="12.75">
      <c r="A15" s="1" t="s">
        <v>13</v>
      </c>
      <c r="B15" s="3">
        <v>128</v>
      </c>
      <c r="C15" s="3">
        <v>42.2</v>
      </c>
      <c r="D15" s="3">
        <v>-93.8</v>
      </c>
      <c r="E15" s="3">
        <v>2.76</v>
      </c>
      <c r="F15" s="3">
        <v>0</v>
      </c>
      <c r="G15" s="3">
        <v>42.2</v>
      </c>
      <c r="I15">
        <f t="shared" si="0"/>
        <v>-258.888</v>
      </c>
      <c r="J15">
        <f t="shared" si="1"/>
        <v>116.472</v>
      </c>
      <c r="K15" s="9">
        <f t="shared" si="2"/>
        <v>2.76</v>
      </c>
    </row>
    <row r="16" spans="1:11" ht="12.75">
      <c r="A16" s="1" t="s">
        <v>14</v>
      </c>
      <c r="B16" s="3">
        <v>166</v>
      </c>
      <c r="C16" s="3">
        <v>38.5</v>
      </c>
      <c r="D16" s="3">
        <v>-98.5</v>
      </c>
      <c r="E16" s="3">
        <v>2.23</v>
      </c>
      <c r="F16" s="3">
        <v>0</v>
      </c>
      <c r="G16" s="3">
        <v>38.5</v>
      </c>
      <c r="I16">
        <f t="shared" si="0"/>
        <v>-219.655</v>
      </c>
      <c r="J16">
        <f t="shared" si="1"/>
        <v>85.855</v>
      </c>
      <c r="K16" s="9">
        <f t="shared" si="2"/>
        <v>2.23</v>
      </c>
    </row>
    <row r="17" spans="1:11" ht="12.75">
      <c r="A17" s="1" t="s">
        <v>15</v>
      </c>
      <c r="B17" s="3">
        <v>147</v>
      </c>
      <c r="C17" s="3">
        <v>37.8</v>
      </c>
      <c r="D17" s="3">
        <v>-85</v>
      </c>
      <c r="E17" s="3">
        <v>3.18</v>
      </c>
      <c r="F17" s="3">
        <v>0</v>
      </c>
      <c r="G17" s="3">
        <v>37.8</v>
      </c>
      <c r="I17">
        <f t="shared" si="0"/>
        <v>-270.3</v>
      </c>
      <c r="J17">
        <f t="shared" si="1"/>
        <v>120.204</v>
      </c>
      <c r="K17" s="9">
        <f t="shared" si="2"/>
        <v>3.18</v>
      </c>
    </row>
    <row r="18" spans="1:11" ht="12.75">
      <c r="A18" s="1" t="s">
        <v>16</v>
      </c>
      <c r="B18" s="3">
        <v>190</v>
      </c>
      <c r="C18" s="3">
        <v>31.2</v>
      </c>
      <c r="D18" s="3">
        <v>-91.8</v>
      </c>
      <c r="E18" s="3">
        <v>3.53</v>
      </c>
      <c r="F18" s="3">
        <v>1</v>
      </c>
      <c r="G18" s="3">
        <v>31.2</v>
      </c>
      <c r="I18">
        <f t="shared" si="0"/>
        <v>-324.054</v>
      </c>
      <c r="J18">
        <f t="shared" si="1"/>
        <v>110.136</v>
      </c>
      <c r="K18" s="9">
        <f t="shared" si="2"/>
        <v>3.53</v>
      </c>
    </row>
    <row r="19" spans="1:11" ht="12.75">
      <c r="A19" s="1" t="s">
        <v>17</v>
      </c>
      <c r="B19" s="3">
        <v>117</v>
      </c>
      <c r="C19" s="3">
        <v>45.2</v>
      </c>
      <c r="D19" s="3">
        <v>-69</v>
      </c>
      <c r="E19" s="3">
        <v>0.99</v>
      </c>
      <c r="F19" s="3">
        <v>1</v>
      </c>
      <c r="G19" s="3">
        <v>45.2</v>
      </c>
      <c r="I19">
        <f t="shared" si="0"/>
        <v>-68.31</v>
      </c>
      <c r="J19">
        <f t="shared" si="1"/>
        <v>44.748000000000005</v>
      </c>
      <c r="K19" s="9">
        <f t="shared" si="2"/>
        <v>0.99</v>
      </c>
    </row>
    <row r="20" spans="1:11" ht="12.75">
      <c r="A20" s="1" t="s">
        <v>18</v>
      </c>
      <c r="B20" s="3">
        <v>162</v>
      </c>
      <c r="C20" s="3">
        <v>39</v>
      </c>
      <c r="D20" s="3">
        <v>-76.5</v>
      </c>
      <c r="E20" s="3">
        <v>3.52</v>
      </c>
      <c r="F20" s="3">
        <v>1</v>
      </c>
      <c r="G20" s="3">
        <v>39</v>
      </c>
      <c r="I20">
        <f t="shared" si="0"/>
        <v>-269.28000000000003</v>
      </c>
      <c r="J20">
        <f t="shared" si="1"/>
        <v>137.28</v>
      </c>
      <c r="K20" s="9">
        <f t="shared" si="2"/>
        <v>3.52</v>
      </c>
    </row>
    <row r="21" spans="1:11" ht="12.75">
      <c r="A21" s="1" t="s">
        <v>19</v>
      </c>
      <c r="B21" s="3">
        <v>143</v>
      </c>
      <c r="C21" s="3">
        <v>42.2</v>
      </c>
      <c r="D21" s="3">
        <v>-71.8</v>
      </c>
      <c r="E21" s="3">
        <v>5.35</v>
      </c>
      <c r="F21" s="3">
        <v>1</v>
      </c>
      <c r="G21" s="3">
        <v>42.2</v>
      </c>
      <c r="I21">
        <f t="shared" si="0"/>
        <v>-384.12999999999994</v>
      </c>
      <c r="J21">
        <f t="shared" si="1"/>
        <v>225.77</v>
      </c>
      <c r="K21" s="9">
        <f t="shared" si="2"/>
        <v>5.35</v>
      </c>
    </row>
    <row r="22" spans="1:11" ht="12.75">
      <c r="A22" s="1" t="s">
        <v>20</v>
      </c>
      <c r="B22" s="3">
        <v>117</v>
      </c>
      <c r="C22" s="3">
        <v>43.5</v>
      </c>
      <c r="D22" s="3">
        <v>-84.5</v>
      </c>
      <c r="E22" s="3">
        <v>8.22</v>
      </c>
      <c r="F22" s="3">
        <v>0</v>
      </c>
      <c r="G22" s="3">
        <v>43.5</v>
      </c>
      <c r="I22">
        <f t="shared" si="0"/>
        <v>-694.59</v>
      </c>
      <c r="J22">
        <f t="shared" si="1"/>
        <v>357.57000000000005</v>
      </c>
      <c r="K22" s="9">
        <f t="shared" si="2"/>
        <v>8.22</v>
      </c>
    </row>
    <row r="23" spans="1:11" ht="12.75">
      <c r="A23" s="1" t="s">
        <v>21</v>
      </c>
      <c r="B23" s="3">
        <v>116</v>
      </c>
      <c r="C23" s="3">
        <v>46</v>
      </c>
      <c r="D23" s="3">
        <v>-94.5</v>
      </c>
      <c r="E23" s="3">
        <v>3.55</v>
      </c>
      <c r="F23" s="3">
        <v>0</v>
      </c>
      <c r="G23" s="3">
        <v>46</v>
      </c>
      <c r="I23">
        <f t="shared" si="0"/>
        <v>-335.47499999999997</v>
      </c>
      <c r="J23">
        <f t="shared" si="1"/>
        <v>163.29999999999998</v>
      </c>
      <c r="K23" s="9">
        <f t="shared" si="2"/>
        <v>3.55</v>
      </c>
    </row>
    <row r="24" spans="1:11" ht="12.75">
      <c r="A24" s="1" t="s">
        <v>22</v>
      </c>
      <c r="B24" s="3">
        <v>207</v>
      </c>
      <c r="C24" s="3">
        <v>32.8</v>
      </c>
      <c r="D24" s="3">
        <v>-90</v>
      </c>
      <c r="E24" s="3">
        <v>2.32</v>
      </c>
      <c r="F24" s="3">
        <v>1</v>
      </c>
      <c r="G24" s="3">
        <v>32.8</v>
      </c>
      <c r="I24">
        <f t="shared" si="0"/>
        <v>-208.79999999999998</v>
      </c>
      <c r="J24">
        <f t="shared" si="1"/>
        <v>76.09599999999999</v>
      </c>
      <c r="K24" s="9">
        <f t="shared" si="2"/>
        <v>2.32</v>
      </c>
    </row>
    <row r="25" spans="1:11" ht="12.75">
      <c r="A25" s="1" t="s">
        <v>23</v>
      </c>
      <c r="B25" s="3">
        <v>131</v>
      </c>
      <c r="C25" s="3">
        <v>38.5</v>
      </c>
      <c r="D25" s="3">
        <v>-92</v>
      </c>
      <c r="E25" s="3">
        <v>4.5</v>
      </c>
      <c r="F25" s="3">
        <v>0</v>
      </c>
      <c r="G25" s="3">
        <v>38.5</v>
      </c>
      <c r="I25">
        <f t="shared" si="0"/>
        <v>-414</v>
      </c>
      <c r="J25">
        <f t="shared" si="1"/>
        <v>173.25</v>
      </c>
      <c r="K25" s="9">
        <f t="shared" si="2"/>
        <v>4.5</v>
      </c>
    </row>
    <row r="26" spans="1:11" ht="12.75">
      <c r="A26" s="1" t="s">
        <v>24</v>
      </c>
      <c r="B26" s="3">
        <v>109</v>
      </c>
      <c r="C26" s="3">
        <v>47</v>
      </c>
      <c r="D26" s="3">
        <v>-110.5</v>
      </c>
      <c r="E26" s="3">
        <v>0.71</v>
      </c>
      <c r="F26" s="3">
        <v>0</v>
      </c>
      <c r="G26" s="3">
        <v>47</v>
      </c>
      <c r="I26">
        <f t="shared" si="0"/>
        <v>-78.455</v>
      </c>
      <c r="J26">
        <f t="shared" si="1"/>
        <v>33.37</v>
      </c>
      <c r="K26" s="9">
        <f t="shared" si="2"/>
        <v>0.71</v>
      </c>
    </row>
    <row r="27" spans="1:11" ht="12.75">
      <c r="A27" s="1" t="s">
        <v>25</v>
      </c>
      <c r="B27" s="3">
        <v>122</v>
      </c>
      <c r="C27" s="3">
        <v>41.5</v>
      </c>
      <c r="D27" s="3">
        <v>-99.5</v>
      </c>
      <c r="E27" s="3">
        <v>1.48</v>
      </c>
      <c r="F27" s="3">
        <v>0</v>
      </c>
      <c r="G27" s="3">
        <v>41.5</v>
      </c>
      <c r="I27">
        <f t="shared" si="0"/>
        <v>-147.26</v>
      </c>
      <c r="J27">
        <f t="shared" si="1"/>
        <v>61.42</v>
      </c>
      <c r="K27" s="9">
        <f t="shared" si="2"/>
        <v>1.48</v>
      </c>
    </row>
    <row r="28" spans="1:11" ht="12.75">
      <c r="A28" s="1" t="s">
        <v>26</v>
      </c>
      <c r="B28" s="3">
        <v>191</v>
      </c>
      <c r="C28" s="3">
        <v>39</v>
      </c>
      <c r="D28" s="3">
        <v>-117</v>
      </c>
      <c r="E28" s="3">
        <v>0.44</v>
      </c>
      <c r="F28" s="3">
        <v>0</v>
      </c>
      <c r="G28" s="3">
        <v>39</v>
      </c>
      <c r="I28">
        <f t="shared" si="0"/>
        <v>-51.48</v>
      </c>
      <c r="J28">
        <f t="shared" si="1"/>
        <v>17.16</v>
      </c>
      <c r="K28" s="9">
        <f t="shared" si="2"/>
        <v>0.44</v>
      </c>
    </row>
    <row r="29" spans="1:11" ht="12.75">
      <c r="A29" s="1" t="s">
        <v>27</v>
      </c>
      <c r="B29" s="3">
        <v>129</v>
      </c>
      <c r="C29" s="3">
        <v>43.8</v>
      </c>
      <c r="D29" s="3">
        <v>-71.5</v>
      </c>
      <c r="E29" s="3">
        <v>0.67</v>
      </c>
      <c r="F29" s="3">
        <v>1</v>
      </c>
      <c r="G29" s="3">
        <v>43.8</v>
      </c>
      <c r="I29">
        <f t="shared" si="0"/>
        <v>-47.905</v>
      </c>
      <c r="J29">
        <f t="shared" si="1"/>
        <v>29.346</v>
      </c>
      <c r="K29" s="9">
        <f t="shared" si="2"/>
        <v>0.67</v>
      </c>
    </row>
    <row r="30" spans="1:11" ht="12.75">
      <c r="A30" s="1" t="s">
        <v>28</v>
      </c>
      <c r="B30" s="3">
        <v>159</v>
      </c>
      <c r="C30" s="3">
        <v>40.2</v>
      </c>
      <c r="D30" s="3">
        <v>-74.5</v>
      </c>
      <c r="E30" s="3">
        <v>6.77</v>
      </c>
      <c r="F30" s="3">
        <v>1</v>
      </c>
      <c r="G30" s="3">
        <v>40.2</v>
      </c>
      <c r="I30">
        <f t="shared" si="0"/>
        <v>-504.36499999999995</v>
      </c>
      <c r="J30">
        <f t="shared" si="1"/>
        <v>272.154</v>
      </c>
      <c r="K30" s="9">
        <f t="shared" si="2"/>
        <v>6.77</v>
      </c>
    </row>
    <row r="31" spans="1:11" ht="12.75">
      <c r="A31" s="1" t="s">
        <v>29</v>
      </c>
      <c r="B31" s="3">
        <v>141</v>
      </c>
      <c r="C31" s="3">
        <v>35</v>
      </c>
      <c r="D31" s="3">
        <v>-106</v>
      </c>
      <c r="E31" s="3">
        <v>1.03</v>
      </c>
      <c r="F31" s="3">
        <v>0</v>
      </c>
      <c r="G31" s="3">
        <v>35</v>
      </c>
      <c r="I31">
        <f t="shared" si="0"/>
        <v>-109.18</v>
      </c>
      <c r="J31">
        <f t="shared" si="1"/>
        <v>36.050000000000004</v>
      </c>
      <c r="K31" s="9">
        <f t="shared" si="2"/>
        <v>1.03</v>
      </c>
    </row>
    <row r="32" spans="1:11" ht="12.75">
      <c r="A32" s="1" t="s">
        <v>30</v>
      </c>
      <c r="B32" s="3">
        <v>152</v>
      </c>
      <c r="C32" s="3">
        <v>43</v>
      </c>
      <c r="D32" s="3">
        <v>-75.5</v>
      </c>
      <c r="E32" s="3">
        <v>18.07</v>
      </c>
      <c r="F32" s="3">
        <v>1</v>
      </c>
      <c r="G32" s="3">
        <v>43</v>
      </c>
      <c r="I32">
        <f t="shared" si="0"/>
        <v>-1364.285</v>
      </c>
      <c r="J32">
        <f t="shared" si="1"/>
        <v>777.01</v>
      </c>
      <c r="K32" s="9">
        <f t="shared" si="2"/>
        <v>18.07</v>
      </c>
    </row>
    <row r="33" spans="1:11" ht="12.75">
      <c r="A33" s="1" t="s">
        <v>31</v>
      </c>
      <c r="B33" s="3">
        <v>199</v>
      </c>
      <c r="C33" s="3">
        <v>35.5</v>
      </c>
      <c r="D33" s="3">
        <v>-79.5</v>
      </c>
      <c r="E33" s="3">
        <v>7.91</v>
      </c>
      <c r="F33" s="3">
        <v>1</v>
      </c>
      <c r="G33" s="3">
        <v>35.5</v>
      </c>
      <c r="I33">
        <f t="shared" si="0"/>
        <v>-628.845</v>
      </c>
      <c r="J33">
        <f t="shared" si="1"/>
        <v>280.805</v>
      </c>
      <c r="K33" s="9">
        <f t="shared" si="2"/>
        <v>7.91</v>
      </c>
    </row>
    <row r="34" spans="1:11" ht="12.75">
      <c r="A34" s="1" t="s">
        <v>32</v>
      </c>
      <c r="B34" s="3">
        <v>115</v>
      </c>
      <c r="C34" s="3">
        <v>47.5</v>
      </c>
      <c r="D34" s="3">
        <v>-100.5</v>
      </c>
      <c r="E34" s="3">
        <v>0.65</v>
      </c>
      <c r="F34" s="3">
        <v>0</v>
      </c>
      <c r="G34" s="3">
        <v>47.5</v>
      </c>
      <c r="I34">
        <f t="shared" si="0"/>
        <v>-65.325</v>
      </c>
      <c r="J34">
        <f t="shared" si="1"/>
        <v>30.875</v>
      </c>
      <c r="K34" s="9">
        <f t="shared" si="2"/>
        <v>0.65</v>
      </c>
    </row>
    <row r="35" spans="1:11" ht="12.75">
      <c r="A35" s="1" t="s">
        <v>33</v>
      </c>
      <c r="B35" s="3">
        <v>131</v>
      </c>
      <c r="C35" s="3">
        <v>40.2</v>
      </c>
      <c r="D35" s="3">
        <v>-82.5</v>
      </c>
      <c r="E35" s="3">
        <v>10.24</v>
      </c>
      <c r="F35" s="3">
        <v>0</v>
      </c>
      <c r="G35" s="3">
        <v>40.2</v>
      </c>
      <c r="I35">
        <f t="shared" si="0"/>
        <v>-844.8000000000001</v>
      </c>
      <c r="J35">
        <f t="shared" si="1"/>
        <v>411.648</v>
      </c>
      <c r="K35" s="9">
        <f t="shared" si="2"/>
        <v>10.24</v>
      </c>
    </row>
    <row r="36" spans="1:11" ht="12.75">
      <c r="A36" s="1" t="s">
        <v>34</v>
      </c>
      <c r="B36" s="3">
        <v>182</v>
      </c>
      <c r="C36" s="3">
        <v>35.5</v>
      </c>
      <c r="D36" s="3">
        <v>-97.2</v>
      </c>
      <c r="E36" s="3">
        <v>2.48</v>
      </c>
      <c r="F36" s="3">
        <v>0</v>
      </c>
      <c r="G36" s="3">
        <v>35.5</v>
      </c>
      <c r="I36">
        <f t="shared" si="0"/>
        <v>-241.056</v>
      </c>
      <c r="J36">
        <f t="shared" si="1"/>
        <v>88.04</v>
      </c>
      <c r="K36" s="9">
        <f t="shared" si="2"/>
        <v>2.48</v>
      </c>
    </row>
    <row r="37" spans="1:11" ht="12.75">
      <c r="A37" s="1" t="s">
        <v>35</v>
      </c>
      <c r="B37" s="3">
        <v>136</v>
      </c>
      <c r="C37" s="3">
        <v>44</v>
      </c>
      <c r="D37" s="3">
        <v>-120.5</v>
      </c>
      <c r="E37" s="3">
        <v>1.9</v>
      </c>
      <c r="F37" s="3">
        <v>1</v>
      </c>
      <c r="G37" s="3">
        <v>44</v>
      </c>
      <c r="I37">
        <f t="shared" si="0"/>
        <v>-228.95</v>
      </c>
      <c r="J37">
        <f t="shared" si="1"/>
        <v>83.6</v>
      </c>
      <c r="K37" s="9">
        <f t="shared" si="2"/>
        <v>1.9</v>
      </c>
    </row>
    <row r="38" spans="1:11" ht="12.75">
      <c r="A38" s="1" t="s">
        <v>36</v>
      </c>
      <c r="B38" s="3">
        <v>132</v>
      </c>
      <c r="C38" s="3">
        <v>40.8</v>
      </c>
      <c r="D38" s="3">
        <v>-77.8</v>
      </c>
      <c r="E38" s="3">
        <v>11.52</v>
      </c>
      <c r="F38" s="3">
        <v>0</v>
      </c>
      <c r="G38" s="3">
        <v>40.8</v>
      </c>
      <c r="I38">
        <f t="shared" si="0"/>
        <v>-896.256</v>
      </c>
      <c r="J38">
        <f t="shared" si="1"/>
        <v>470.01599999999996</v>
      </c>
      <c r="K38" s="9">
        <f t="shared" si="2"/>
        <v>11.52</v>
      </c>
    </row>
    <row r="39" spans="1:11" ht="12.75">
      <c r="A39" s="1" t="s">
        <v>37</v>
      </c>
      <c r="B39" s="3">
        <v>137</v>
      </c>
      <c r="C39" s="3">
        <v>41.8</v>
      </c>
      <c r="D39" s="3">
        <v>-71.5</v>
      </c>
      <c r="E39" s="3">
        <v>0.92</v>
      </c>
      <c r="F39" s="3">
        <v>1</v>
      </c>
      <c r="G39" s="3">
        <v>41.8</v>
      </c>
      <c r="I39">
        <f t="shared" si="0"/>
        <v>-65.78</v>
      </c>
      <c r="J39">
        <f t="shared" si="1"/>
        <v>38.455999999999996</v>
      </c>
      <c r="K39" s="9">
        <f t="shared" si="2"/>
        <v>0.92</v>
      </c>
    </row>
    <row r="40" spans="1:11" ht="12.75">
      <c r="A40" s="1" t="s">
        <v>38</v>
      </c>
      <c r="B40" s="3">
        <v>178</v>
      </c>
      <c r="C40" s="3">
        <v>33.8</v>
      </c>
      <c r="D40" s="3">
        <v>-81</v>
      </c>
      <c r="E40" s="3">
        <v>2.54</v>
      </c>
      <c r="F40" s="3">
        <v>1</v>
      </c>
      <c r="G40" s="3">
        <v>33.8</v>
      </c>
      <c r="I40">
        <f t="shared" si="0"/>
        <v>-205.74</v>
      </c>
      <c r="J40">
        <f t="shared" si="1"/>
        <v>85.85199999999999</v>
      </c>
      <c r="K40" s="9">
        <f t="shared" si="2"/>
        <v>2.54</v>
      </c>
    </row>
    <row r="41" spans="1:11" ht="12.75">
      <c r="A41" s="1" t="s">
        <v>39</v>
      </c>
      <c r="B41" s="3">
        <v>86</v>
      </c>
      <c r="C41" s="3">
        <v>44.8</v>
      </c>
      <c r="D41" s="3">
        <v>-100</v>
      </c>
      <c r="E41" s="3">
        <v>0.7</v>
      </c>
      <c r="F41" s="3">
        <v>0</v>
      </c>
      <c r="G41" s="3">
        <v>44.8</v>
      </c>
      <c r="I41">
        <f t="shared" si="0"/>
        <v>-70</v>
      </c>
      <c r="J41">
        <f t="shared" si="1"/>
        <v>31.359999999999996</v>
      </c>
      <c r="K41" s="9">
        <f t="shared" si="2"/>
        <v>0.7</v>
      </c>
    </row>
    <row r="42" spans="1:11" ht="12.75">
      <c r="A42" s="1" t="s">
        <v>40</v>
      </c>
      <c r="B42" s="3">
        <v>186</v>
      </c>
      <c r="C42" s="3">
        <v>36</v>
      </c>
      <c r="D42" s="3">
        <v>-86.2</v>
      </c>
      <c r="E42" s="3">
        <v>3.84</v>
      </c>
      <c r="F42" s="3">
        <v>0</v>
      </c>
      <c r="G42" s="3">
        <v>36</v>
      </c>
      <c r="I42">
        <f t="shared" si="0"/>
        <v>-331.008</v>
      </c>
      <c r="J42">
        <f t="shared" si="1"/>
        <v>138.24</v>
      </c>
      <c r="K42" s="9">
        <f t="shared" si="2"/>
        <v>3.84</v>
      </c>
    </row>
    <row r="43" spans="1:11" ht="12.75">
      <c r="A43" s="1" t="s">
        <v>41</v>
      </c>
      <c r="B43" s="3">
        <v>229</v>
      </c>
      <c r="C43" s="3">
        <v>31.5</v>
      </c>
      <c r="D43" s="3">
        <v>-98</v>
      </c>
      <c r="E43" s="3">
        <v>10.55</v>
      </c>
      <c r="F43" s="3">
        <v>1</v>
      </c>
      <c r="G43" s="3">
        <v>31.5</v>
      </c>
      <c r="I43">
        <f t="shared" si="0"/>
        <v>-1033.9</v>
      </c>
      <c r="J43">
        <f t="shared" si="1"/>
        <v>332.32500000000005</v>
      </c>
      <c r="K43" s="9">
        <f t="shared" si="2"/>
        <v>10.55</v>
      </c>
    </row>
    <row r="44" spans="1:11" ht="12.75">
      <c r="A44" s="1" t="s">
        <v>42</v>
      </c>
      <c r="B44" s="3">
        <v>142</v>
      </c>
      <c r="C44" s="3">
        <v>39.5</v>
      </c>
      <c r="D44" s="3">
        <v>-111.5</v>
      </c>
      <c r="E44" s="3">
        <v>0.99</v>
      </c>
      <c r="F44" s="3">
        <v>0</v>
      </c>
      <c r="G44" s="3">
        <v>39.5</v>
      </c>
      <c r="I44">
        <f t="shared" si="0"/>
        <v>-110.385</v>
      </c>
      <c r="J44">
        <f t="shared" si="1"/>
        <v>39.105</v>
      </c>
      <c r="K44" s="9">
        <f t="shared" si="2"/>
        <v>0.99</v>
      </c>
    </row>
    <row r="45" spans="1:11" ht="12.75">
      <c r="A45" s="1" t="s">
        <v>43</v>
      </c>
      <c r="B45" s="3">
        <v>153</v>
      </c>
      <c r="C45" s="3">
        <v>44</v>
      </c>
      <c r="D45" s="3">
        <v>-72.5</v>
      </c>
      <c r="E45" s="3">
        <v>0.4</v>
      </c>
      <c r="F45" s="3">
        <v>1</v>
      </c>
      <c r="G45" s="3">
        <v>44</v>
      </c>
      <c r="I45">
        <f t="shared" si="0"/>
        <v>-29</v>
      </c>
      <c r="J45">
        <f t="shared" si="1"/>
        <v>17.6</v>
      </c>
      <c r="K45" s="9">
        <f t="shared" si="2"/>
        <v>0.4</v>
      </c>
    </row>
    <row r="46" spans="1:11" ht="12.75">
      <c r="A46" s="1" t="s">
        <v>44</v>
      </c>
      <c r="B46" s="3">
        <v>166</v>
      </c>
      <c r="C46" s="3">
        <v>37.5</v>
      </c>
      <c r="D46" s="3">
        <v>-78.5</v>
      </c>
      <c r="E46" s="3">
        <v>4.46</v>
      </c>
      <c r="F46" s="3">
        <v>1</v>
      </c>
      <c r="G46" s="3">
        <v>37.5</v>
      </c>
      <c r="I46">
        <f t="shared" si="0"/>
        <v>-350.11</v>
      </c>
      <c r="J46">
        <f t="shared" si="1"/>
        <v>167.25</v>
      </c>
      <c r="K46" s="9">
        <f t="shared" si="2"/>
        <v>4.46</v>
      </c>
    </row>
    <row r="47" spans="1:11" ht="12.75">
      <c r="A47" s="1" t="s">
        <v>7</v>
      </c>
      <c r="B47" s="3">
        <v>117</v>
      </c>
      <c r="C47" s="3">
        <v>47.5</v>
      </c>
      <c r="D47" s="3">
        <v>-121</v>
      </c>
      <c r="E47" s="3">
        <v>2.99</v>
      </c>
      <c r="F47" s="3">
        <v>1</v>
      </c>
      <c r="G47" s="3">
        <v>47.5</v>
      </c>
      <c r="I47">
        <f t="shared" si="0"/>
        <v>-361.79</v>
      </c>
      <c r="J47">
        <f t="shared" si="1"/>
        <v>142.025</v>
      </c>
      <c r="K47" s="9">
        <f t="shared" si="2"/>
        <v>2.99</v>
      </c>
    </row>
    <row r="48" spans="1:11" ht="12.75">
      <c r="A48" s="1" t="s">
        <v>45</v>
      </c>
      <c r="B48" s="3">
        <v>136</v>
      </c>
      <c r="C48" s="3">
        <v>38.8</v>
      </c>
      <c r="D48" s="3">
        <v>-80.8</v>
      </c>
      <c r="E48" s="3">
        <v>1.81</v>
      </c>
      <c r="F48" s="3">
        <v>0</v>
      </c>
      <c r="G48" s="3">
        <v>38.8</v>
      </c>
      <c r="I48">
        <f t="shared" si="0"/>
        <v>-146.248</v>
      </c>
      <c r="J48">
        <f t="shared" si="1"/>
        <v>70.228</v>
      </c>
      <c r="K48" s="9">
        <f t="shared" si="2"/>
        <v>1.81</v>
      </c>
    </row>
    <row r="49" spans="1:11" ht="12.75">
      <c r="A49" s="1" t="s">
        <v>46</v>
      </c>
      <c r="B49" s="3">
        <v>110</v>
      </c>
      <c r="C49" s="3">
        <v>44.5</v>
      </c>
      <c r="D49" s="3">
        <v>-90.2</v>
      </c>
      <c r="E49" s="3">
        <v>4.14</v>
      </c>
      <c r="F49" s="3">
        <v>0</v>
      </c>
      <c r="G49" s="3">
        <v>44.5</v>
      </c>
      <c r="I49">
        <f t="shared" si="0"/>
        <v>-373.428</v>
      </c>
      <c r="J49">
        <f t="shared" si="1"/>
        <v>184.23</v>
      </c>
      <c r="K49" s="9">
        <f t="shared" si="2"/>
        <v>4.14</v>
      </c>
    </row>
    <row r="50" spans="1:11" ht="12.75">
      <c r="A50" s="1" t="s">
        <v>47</v>
      </c>
      <c r="B50" s="3">
        <v>134</v>
      </c>
      <c r="C50" s="3">
        <v>43</v>
      </c>
      <c r="D50" s="3">
        <v>-107.5</v>
      </c>
      <c r="E50" s="3">
        <v>0.34</v>
      </c>
      <c r="F50" s="3">
        <v>0</v>
      </c>
      <c r="G50" s="3">
        <v>43</v>
      </c>
      <c r="I50">
        <f t="shared" si="0"/>
        <v>-36.550000000000004</v>
      </c>
      <c r="J50">
        <f t="shared" si="1"/>
        <v>14.620000000000001</v>
      </c>
      <c r="K50" s="9">
        <f t="shared" si="2"/>
        <v>0.34</v>
      </c>
    </row>
    <row r="52" spans="7:11" ht="12.75">
      <c r="G52" t="s">
        <v>91</v>
      </c>
      <c r="I52">
        <f>SUM(I2:I50)</f>
        <v>-17935.572</v>
      </c>
      <c r="J52">
        <f>SUM(J2:J50)</f>
        <v>7807.348</v>
      </c>
      <c r="K52">
        <f>SUM(K2:K50)</f>
        <v>200.84</v>
      </c>
    </row>
    <row r="53" spans="7:10" ht="12.75">
      <c r="G53" t="s">
        <v>92</v>
      </c>
      <c r="I53">
        <f>I52/K52</f>
        <v>-89.30278828918541</v>
      </c>
      <c r="J53">
        <f>J52/K52</f>
        <v>38.87347142003585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4"/>
  <sheetViews>
    <sheetView workbookViewId="0" topLeftCell="D1">
      <selection activeCell="I2" sqref="I2:K4"/>
    </sheetView>
  </sheetViews>
  <sheetFormatPr defaultColWidth="9.00390625" defaultRowHeight="12.75"/>
  <cols>
    <col min="1" max="7" width="14.25390625" style="12" customWidth="1"/>
    <col min="8" max="8" width="32.625" style="12" customWidth="1"/>
    <col min="9" max="9" width="14.25390625" style="12" customWidth="1"/>
    <col min="10" max="10" width="19.25390625" style="12" customWidth="1"/>
    <col min="11" max="12" width="14.25390625" style="12" customWidth="1"/>
    <col min="13" max="13" width="17.875" style="12" customWidth="1"/>
    <col min="14" max="16384" width="14.25390625" style="12" customWidth="1"/>
  </cols>
  <sheetData>
    <row r="1" spans="1:7" ht="18.75" thickBot="1">
      <c r="A1" s="10" t="s">
        <v>53</v>
      </c>
      <c r="B1" s="11" t="s">
        <v>48</v>
      </c>
      <c r="C1" s="11" t="s">
        <v>78</v>
      </c>
      <c r="D1" s="11" t="s">
        <v>50</v>
      </c>
      <c r="E1" s="11" t="s">
        <v>52</v>
      </c>
      <c r="F1" s="11" t="s">
        <v>78</v>
      </c>
      <c r="G1" s="11" t="s">
        <v>48</v>
      </c>
    </row>
    <row r="2" spans="1:11" ht="18">
      <c r="A2" s="10" t="s">
        <v>0</v>
      </c>
      <c r="B2" s="13">
        <v>219</v>
      </c>
      <c r="C2" s="13">
        <v>33</v>
      </c>
      <c r="D2" s="13">
        <v>-87</v>
      </c>
      <c r="E2" s="13">
        <v>1</v>
      </c>
      <c r="F2" s="13">
        <v>33</v>
      </c>
      <c r="G2" s="13">
        <v>219</v>
      </c>
      <c r="I2" s="6"/>
      <c r="J2" s="6"/>
      <c r="K2" s="6"/>
    </row>
    <row r="3" spans="1:11" ht="18.75" thickBot="1">
      <c r="A3" s="10" t="s">
        <v>1</v>
      </c>
      <c r="B3" s="13">
        <v>160</v>
      </c>
      <c r="C3" s="13">
        <v>34.5</v>
      </c>
      <c r="D3" s="13">
        <v>-112</v>
      </c>
      <c r="E3" s="13">
        <v>0</v>
      </c>
      <c r="F3" s="13">
        <v>34.5</v>
      </c>
      <c r="G3" s="13">
        <v>160</v>
      </c>
      <c r="I3" s="4"/>
      <c r="J3" s="4"/>
      <c r="K3" s="4"/>
    </row>
    <row r="4" spans="1:11" ht="19.5" thickBot="1">
      <c r="A4" s="10" t="s">
        <v>2</v>
      </c>
      <c r="B4" s="13">
        <v>170</v>
      </c>
      <c r="C4" s="13">
        <v>35</v>
      </c>
      <c r="D4" s="13">
        <v>-92.5</v>
      </c>
      <c r="E4" s="13">
        <v>0</v>
      </c>
      <c r="F4" s="13">
        <v>35</v>
      </c>
      <c r="G4" s="13">
        <v>170</v>
      </c>
      <c r="H4" s="14"/>
      <c r="I4" s="5"/>
      <c r="J4" s="5"/>
      <c r="K4" s="5"/>
    </row>
    <row r="5" spans="1:9" ht="18">
      <c r="A5" s="10" t="s">
        <v>3</v>
      </c>
      <c r="B5" s="13">
        <v>182</v>
      </c>
      <c r="C5" s="13">
        <v>37.5</v>
      </c>
      <c r="D5" s="13">
        <v>-119.5</v>
      </c>
      <c r="E5" s="13">
        <v>1</v>
      </c>
      <c r="F5" s="13">
        <v>37.5</v>
      </c>
      <c r="G5" s="13">
        <v>182</v>
      </c>
      <c r="H5" s="15"/>
      <c r="I5" s="15"/>
    </row>
    <row r="6" spans="1:9" ht="18">
      <c r="A6" s="10" t="s">
        <v>4</v>
      </c>
      <c r="B6" s="13">
        <v>149</v>
      </c>
      <c r="C6" s="13">
        <v>39</v>
      </c>
      <c r="D6" s="13">
        <v>-105.5</v>
      </c>
      <c r="E6" s="13">
        <v>0</v>
      </c>
      <c r="F6" s="13">
        <v>39</v>
      </c>
      <c r="G6" s="13">
        <v>149</v>
      </c>
      <c r="H6" s="15"/>
      <c r="I6" s="15"/>
    </row>
    <row r="7" spans="1:9" ht="18">
      <c r="A7" s="10" t="s">
        <v>5</v>
      </c>
      <c r="B7" s="13">
        <v>159</v>
      </c>
      <c r="C7" s="13">
        <v>41.8</v>
      </c>
      <c r="D7" s="13">
        <v>-72.8</v>
      </c>
      <c r="E7" s="13">
        <v>1</v>
      </c>
      <c r="F7" s="13">
        <v>41.8</v>
      </c>
      <c r="G7" s="13">
        <v>159</v>
      </c>
      <c r="H7" s="15"/>
      <c r="I7" s="15"/>
    </row>
    <row r="8" spans="1:9" ht="18">
      <c r="A8" s="10" t="s">
        <v>6</v>
      </c>
      <c r="B8" s="13">
        <v>200</v>
      </c>
      <c r="C8" s="13">
        <v>39</v>
      </c>
      <c r="D8" s="13">
        <v>-75.5</v>
      </c>
      <c r="E8" s="13">
        <v>1</v>
      </c>
      <c r="F8" s="13">
        <v>39</v>
      </c>
      <c r="G8" s="13">
        <v>200</v>
      </c>
      <c r="H8" s="15"/>
      <c r="I8" s="15"/>
    </row>
    <row r="9" spans="1:9" ht="18.75" thickBot="1">
      <c r="A9" s="10" t="s">
        <v>7</v>
      </c>
      <c r="B9" s="13">
        <v>177</v>
      </c>
      <c r="C9" s="13">
        <v>39</v>
      </c>
      <c r="D9" s="13">
        <v>-77</v>
      </c>
      <c r="E9" s="13">
        <v>0</v>
      </c>
      <c r="F9" s="13">
        <v>39</v>
      </c>
      <c r="G9" s="13">
        <v>177</v>
      </c>
      <c r="H9" s="16"/>
      <c r="I9" s="16"/>
    </row>
    <row r="10" spans="1:7" ht="18">
      <c r="A10" s="10" t="s">
        <v>8</v>
      </c>
      <c r="B10" s="13">
        <v>197</v>
      </c>
      <c r="C10" s="13">
        <v>28</v>
      </c>
      <c r="D10" s="13">
        <v>-82</v>
      </c>
      <c r="E10" s="13">
        <v>1</v>
      </c>
      <c r="F10" s="13">
        <v>28</v>
      </c>
      <c r="G10" s="13">
        <v>197</v>
      </c>
    </row>
    <row r="11" spans="1:7" ht="18.75" thickBot="1">
      <c r="A11" s="10" t="s">
        <v>9</v>
      </c>
      <c r="B11" s="13">
        <v>214</v>
      </c>
      <c r="C11" s="13">
        <v>33</v>
      </c>
      <c r="D11" s="13">
        <v>-83.5</v>
      </c>
      <c r="E11" s="13">
        <v>1</v>
      </c>
      <c r="F11" s="13">
        <v>33</v>
      </c>
      <c r="G11" s="13">
        <v>214</v>
      </c>
    </row>
    <row r="12" spans="1:13" ht="18.75">
      <c r="A12" s="10" t="s">
        <v>10</v>
      </c>
      <c r="B12" s="13">
        <v>116</v>
      </c>
      <c r="C12" s="13">
        <v>44.5</v>
      </c>
      <c r="D12" s="13">
        <v>-114</v>
      </c>
      <c r="E12" s="13">
        <v>0</v>
      </c>
      <c r="F12" s="13">
        <v>44.5</v>
      </c>
      <c r="G12" s="13">
        <v>116</v>
      </c>
      <c r="H12" s="17"/>
      <c r="I12" s="17"/>
      <c r="J12" s="17"/>
      <c r="K12" s="17"/>
      <c r="L12" s="17"/>
      <c r="M12" s="17"/>
    </row>
    <row r="13" spans="1:13" ht="18">
      <c r="A13" s="10" t="s">
        <v>11</v>
      </c>
      <c r="B13" s="13">
        <v>124</v>
      </c>
      <c r="C13" s="13">
        <v>40</v>
      </c>
      <c r="D13" s="13">
        <v>-89.5</v>
      </c>
      <c r="E13" s="13">
        <v>0</v>
      </c>
      <c r="F13" s="13">
        <v>40</v>
      </c>
      <c r="G13" s="13">
        <v>124</v>
      </c>
      <c r="H13" s="15"/>
      <c r="I13" s="15"/>
      <c r="J13" s="15"/>
      <c r="K13" s="15"/>
      <c r="L13" s="15"/>
      <c r="M13" s="15"/>
    </row>
    <row r="14" spans="1:13" ht="18">
      <c r="A14" s="10" t="s">
        <v>12</v>
      </c>
      <c r="B14" s="13">
        <v>128</v>
      </c>
      <c r="C14" s="13">
        <v>40.2</v>
      </c>
      <c r="D14" s="13">
        <v>-89.5</v>
      </c>
      <c r="E14" s="13">
        <v>0</v>
      </c>
      <c r="F14" s="13">
        <v>40.2</v>
      </c>
      <c r="G14" s="13">
        <v>128</v>
      </c>
      <c r="H14" s="15"/>
      <c r="I14" s="15"/>
      <c r="J14" s="15"/>
      <c r="K14" s="15"/>
      <c r="L14" s="15"/>
      <c r="M14" s="15"/>
    </row>
    <row r="15" spans="1:13" ht="18.75" thickBot="1">
      <c r="A15" s="10" t="s">
        <v>13</v>
      </c>
      <c r="B15" s="13">
        <v>128</v>
      </c>
      <c r="C15" s="13">
        <v>42.2</v>
      </c>
      <c r="D15" s="13">
        <v>-93.8</v>
      </c>
      <c r="E15" s="13">
        <v>0</v>
      </c>
      <c r="F15" s="13">
        <v>42.2</v>
      </c>
      <c r="G15" s="13">
        <v>128</v>
      </c>
      <c r="H15" s="16"/>
      <c r="I15" s="16"/>
      <c r="J15" s="16"/>
      <c r="K15" s="16"/>
      <c r="L15" s="16"/>
      <c r="M15" s="16"/>
    </row>
    <row r="16" spans="1:7" ht="18.75" thickBot="1">
      <c r="A16" s="10" t="s">
        <v>14</v>
      </c>
      <c r="B16" s="13">
        <v>166</v>
      </c>
      <c r="C16" s="13">
        <v>38.5</v>
      </c>
      <c r="D16" s="13">
        <v>-98.5</v>
      </c>
      <c r="E16" s="13">
        <v>0</v>
      </c>
      <c r="F16" s="13">
        <v>38.5</v>
      </c>
      <c r="G16" s="13">
        <v>166</v>
      </c>
    </row>
    <row r="17" spans="1:16" ht="18.75">
      <c r="A17" s="10" t="s">
        <v>15</v>
      </c>
      <c r="B17" s="13">
        <v>147</v>
      </c>
      <c r="C17" s="13">
        <v>37.8</v>
      </c>
      <c r="D17" s="13">
        <v>-85</v>
      </c>
      <c r="E17" s="13">
        <v>0</v>
      </c>
      <c r="F17" s="13">
        <v>37.8</v>
      </c>
      <c r="G17" s="13">
        <v>147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8">
      <c r="A18" s="10" t="s">
        <v>16</v>
      </c>
      <c r="B18" s="13">
        <v>190</v>
      </c>
      <c r="C18" s="13">
        <v>31.2</v>
      </c>
      <c r="D18" s="13">
        <v>-91.8</v>
      </c>
      <c r="E18" s="13">
        <v>1</v>
      </c>
      <c r="F18" s="13">
        <v>31.2</v>
      </c>
      <c r="G18" s="13">
        <v>190</v>
      </c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8.75" thickBot="1">
      <c r="A19" s="10" t="s">
        <v>17</v>
      </c>
      <c r="B19" s="13">
        <v>117</v>
      </c>
      <c r="C19" s="13">
        <v>45.2</v>
      </c>
      <c r="D19" s="13">
        <v>-69</v>
      </c>
      <c r="E19" s="13">
        <v>1</v>
      </c>
      <c r="F19" s="13">
        <v>45.2</v>
      </c>
      <c r="G19" s="13">
        <v>117</v>
      </c>
      <c r="H19" s="16"/>
      <c r="I19" s="16"/>
      <c r="J19" s="16"/>
      <c r="K19" s="16"/>
      <c r="L19" s="16"/>
      <c r="M19" s="16"/>
      <c r="N19" s="16"/>
      <c r="O19" s="16"/>
      <c r="P19" s="16"/>
    </row>
    <row r="20" spans="1:7" ht="18">
      <c r="A20" s="10" t="s">
        <v>18</v>
      </c>
      <c r="B20" s="13">
        <v>162</v>
      </c>
      <c r="C20" s="13">
        <v>39</v>
      </c>
      <c r="D20" s="13">
        <v>-76.5</v>
      </c>
      <c r="E20" s="13">
        <v>1</v>
      </c>
      <c r="F20" s="13">
        <v>39</v>
      </c>
      <c r="G20" s="13">
        <v>162</v>
      </c>
    </row>
    <row r="21" spans="1:7" ht="18">
      <c r="A21" s="10" t="s">
        <v>19</v>
      </c>
      <c r="B21" s="13">
        <v>143</v>
      </c>
      <c r="C21" s="13">
        <v>42.2</v>
      </c>
      <c r="D21" s="13">
        <v>-71.8</v>
      </c>
      <c r="E21" s="13">
        <v>1</v>
      </c>
      <c r="F21" s="13">
        <v>42.2</v>
      </c>
      <c r="G21" s="13">
        <v>143</v>
      </c>
    </row>
    <row r="22" spans="1:7" ht="18">
      <c r="A22" s="10" t="s">
        <v>20</v>
      </c>
      <c r="B22" s="13">
        <v>117</v>
      </c>
      <c r="C22" s="13">
        <v>43.5</v>
      </c>
      <c r="D22" s="13">
        <v>-84.5</v>
      </c>
      <c r="E22" s="13">
        <v>0</v>
      </c>
      <c r="F22" s="13">
        <v>43.5</v>
      </c>
      <c r="G22" s="13">
        <v>117</v>
      </c>
    </row>
    <row r="23" spans="1:7" ht="18">
      <c r="A23" s="10" t="s">
        <v>21</v>
      </c>
      <c r="B23" s="13">
        <v>116</v>
      </c>
      <c r="C23" s="13">
        <v>46</v>
      </c>
      <c r="D23" s="13">
        <v>-94.5</v>
      </c>
      <c r="E23" s="13">
        <v>0</v>
      </c>
      <c r="F23" s="13">
        <v>46</v>
      </c>
      <c r="G23" s="13">
        <v>116</v>
      </c>
    </row>
    <row r="24" spans="1:7" ht="18.75" thickBot="1">
      <c r="A24" s="10" t="s">
        <v>22</v>
      </c>
      <c r="B24" s="13">
        <v>207</v>
      </c>
      <c r="C24" s="13">
        <v>32.8</v>
      </c>
      <c r="D24" s="13">
        <v>-90</v>
      </c>
      <c r="E24" s="13">
        <v>1</v>
      </c>
      <c r="F24" s="13">
        <v>32.8</v>
      </c>
      <c r="G24" s="13">
        <v>207</v>
      </c>
    </row>
    <row r="25" spans="1:14" ht="18.75">
      <c r="A25" s="10" t="s">
        <v>23</v>
      </c>
      <c r="B25" s="13">
        <v>131</v>
      </c>
      <c r="C25" s="13">
        <v>38.5</v>
      </c>
      <c r="D25" s="13">
        <v>-92</v>
      </c>
      <c r="E25" s="13">
        <v>0</v>
      </c>
      <c r="F25" s="13">
        <v>38.5</v>
      </c>
      <c r="G25" s="13">
        <v>131</v>
      </c>
      <c r="H25" s="17"/>
      <c r="I25" s="17"/>
      <c r="J25" s="17"/>
      <c r="K25" s="17"/>
      <c r="M25" s="17"/>
      <c r="N25" s="17"/>
    </row>
    <row r="26" spans="1:14" ht="18">
      <c r="A26" s="10" t="s">
        <v>24</v>
      </c>
      <c r="B26" s="13">
        <v>109</v>
      </c>
      <c r="C26" s="13">
        <v>47</v>
      </c>
      <c r="D26" s="13">
        <v>-110.5</v>
      </c>
      <c r="E26" s="13">
        <v>0</v>
      </c>
      <c r="F26" s="13">
        <v>47</v>
      </c>
      <c r="G26" s="13">
        <v>109</v>
      </c>
      <c r="H26" s="15"/>
      <c r="I26" s="15"/>
      <c r="J26" s="15"/>
      <c r="K26" s="15"/>
      <c r="M26" s="15"/>
      <c r="N26" s="15"/>
    </row>
    <row r="27" spans="1:14" ht="18">
      <c r="A27" s="10" t="s">
        <v>25</v>
      </c>
      <c r="B27" s="13">
        <v>122</v>
      </c>
      <c r="C27" s="13">
        <v>41.5</v>
      </c>
      <c r="D27" s="13">
        <v>-99.5</v>
      </c>
      <c r="E27" s="13">
        <v>0</v>
      </c>
      <c r="F27" s="13">
        <v>41.5</v>
      </c>
      <c r="G27" s="13">
        <v>122</v>
      </c>
      <c r="H27" s="15"/>
      <c r="I27" s="15"/>
      <c r="J27" s="15"/>
      <c r="K27" s="15"/>
      <c r="M27" s="15"/>
      <c r="N27" s="15"/>
    </row>
    <row r="28" spans="1:14" ht="18">
      <c r="A28" s="10" t="s">
        <v>26</v>
      </c>
      <c r="B28" s="13">
        <v>191</v>
      </c>
      <c r="C28" s="13">
        <v>39</v>
      </c>
      <c r="D28" s="13">
        <v>-117</v>
      </c>
      <c r="E28" s="13">
        <v>0</v>
      </c>
      <c r="F28" s="13">
        <v>39</v>
      </c>
      <c r="G28" s="13">
        <v>191</v>
      </c>
      <c r="H28" s="15"/>
      <c r="I28" s="15"/>
      <c r="J28" s="15"/>
      <c r="K28" s="15"/>
      <c r="M28" s="15"/>
      <c r="N28" s="15"/>
    </row>
    <row r="29" spans="1:14" ht="18">
      <c r="A29" s="10" t="s">
        <v>27</v>
      </c>
      <c r="B29" s="13">
        <v>129</v>
      </c>
      <c r="C29" s="13">
        <v>43.8</v>
      </c>
      <c r="D29" s="13">
        <v>-71.5</v>
      </c>
      <c r="E29" s="13">
        <v>1</v>
      </c>
      <c r="F29" s="13">
        <v>43.8</v>
      </c>
      <c r="G29" s="13">
        <v>129</v>
      </c>
      <c r="H29" s="15"/>
      <c r="I29" s="15"/>
      <c r="J29" s="15"/>
      <c r="K29" s="15"/>
      <c r="M29" s="15"/>
      <c r="N29" s="15"/>
    </row>
    <row r="30" spans="1:14" ht="18">
      <c r="A30" s="10" t="s">
        <v>28</v>
      </c>
      <c r="B30" s="13">
        <v>159</v>
      </c>
      <c r="C30" s="13">
        <v>40.2</v>
      </c>
      <c r="D30" s="13">
        <v>-74.5</v>
      </c>
      <c r="E30" s="13">
        <v>1</v>
      </c>
      <c r="F30" s="13">
        <v>40.2</v>
      </c>
      <c r="G30" s="13">
        <v>159</v>
      </c>
      <c r="H30" s="15"/>
      <c r="I30" s="15"/>
      <c r="J30" s="15"/>
      <c r="K30" s="15"/>
      <c r="M30" s="15"/>
      <c r="N30" s="15"/>
    </row>
    <row r="31" spans="1:14" ht="18">
      <c r="A31" s="10" t="s">
        <v>29</v>
      </c>
      <c r="B31" s="13">
        <v>141</v>
      </c>
      <c r="C31" s="13">
        <v>35</v>
      </c>
      <c r="D31" s="13">
        <v>-106</v>
      </c>
      <c r="E31" s="13">
        <v>0</v>
      </c>
      <c r="F31" s="13">
        <v>35</v>
      </c>
      <c r="G31" s="13">
        <v>141</v>
      </c>
      <c r="H31" s="15"/>
      <c r="I31" s="15"/>
      <c r="J31" s="15"/>
      <c r="K31" s="15"/>
      <c r="M31" s="15"/>
      <c r="N31" s="15"/>
    </row>
    <row r="32" spans="1:14" ht="18">
      <c r="A32" s="10" t="s">
        <v>30</v>
      </c>
      <c r="B32" s="13">
        <v>152</v>
      </c>
      <c r="C32" s="13">
        <v>43</v>
      </c>
      <c r="D32" s="13">
        <v>-75.5</v>
      </c>
      <c r="E32" s="13">
        <v>1</v>
      </c>
      <c r="F32" s="13">
        <v>43</v>
      </c>
      <c r="G32" s="13">
        <v>152</v>
      </c>
      <c r="H32" s="15"/>
      <c r="I32" s="15"/>
      <c r="J32" s="15"/>
      <c r="K32" s="15"/>
      <c r="M32" s="15"/>
      <c r="N32" s="15"/>
    </row>
    <row r="33" spans="1:14" ht="18">
      <c r="A33" s="10" t="s">
        <v>31</v>
      </c>
      <c r="B33" s="13">
        <v>199</v>
      </c>
      <c r="C33" s="13">
        <v>35.5</v>
      </c>
      <c r="D33" s="13">
        <v>-79.5</v>
      </c>
      <c r="E33" s="13">
        <v>1</v>
      </c>
      <c r="F33" s="13">
        <v>35.5</v>
      </c>
      <c r="G33" s="13">
        <v>199</v>
      </c>
      <c r="H33" s="15"/>
      <c r="I33" s="15"/>
      <c r="J33" s="15"/>
      <c r="K33" s="15"/>
      <c r="M33" s="15"/>
      <c r="N33" s="15"/>
    </row>
    <row r="34" spans="1:14" ht="18">
      <c r="A34" s="10" t="s">
        <v>32</v>
      </c>
      <c r="B34" s="13">
        <v>115</v>
      </c>
      <c r="C34" s="13">
        <v>47.5</v>
      </c>
      <c r="D34" s="13">
        <v>-100.5</v>
      </c>
      <c r="E34" s="13">
        <v>0</v>
      </c>
      <c r="F34" s="13">
        <v>47.5</v>
      </c>
      <c r="G34" s="13">
        <v>115</v>
      </c>
      <c r="H34" s="15"/>
      <c r="I34" s="15"/>
      <c r="J34" s="15"/>
      <c r="K34" s="15"/>
      <c r="M34" s="15"/>
      <c r="N34" s="15"/>
    </row>
    <row r="35" spans="1:14" ht="18">
      <c r="A35" s="10" t="s">
        <v>33</v>
      </c>
      <c r="B35" s="13">
        <v>131</v>
      </c>
      <c r="C35" s="13">
        <v>40.2</v>
      </c>
      <c r="D35" s="13">
        <v>-82.5</v>
      </c>
      <c r="E35" s="13">
        <v>0</v>
      </c>
      <c r="F35" s="13">
        <v>40.2</v>
      </c>
      <c r="G35" s="13">
        <v>131</v>
      </c>
      <c r="H35" s="15"/>
      <c r="I35" s="15"/>
      <c r="J35" s="15"/>
      <c r="K35" s="15"/>
      <c r="M35" s="15"/>
      <c r="N35" s="15"/>
    </row>
    <row r="36" spans="1:14" ht="18">
      <c r="A36" s="10" t="s">
        <v>34</v>
      </c>
      <c r="B36" s="13">
        <v>182</v>
      </c>
      <c r="C36" s="13">
        <v>35.5</v>
      </c>
      <c r="D36" s="13">
        <v>-97.2</v>
      </c>
      <c r="E36" s="13">
        <v>0</v>
      </c>
      <c r="F36" s="13">
        <v>35.5</v>
      </c>
      <c r="G36" s="13">
        <v>182</v>
      </c>
      <c r="H36" s="15"/>
      <c r="I36" s="15"/>
      <c r="J36" s="15"/>
      <c r="K36" s="15"/>
      <c r="M36" s="15"/>
      <c r="N36" s="15"/>
    </row>
    <row r="37" spans="1:14" ht="18">
      <c r="A37" s="10" t="s">
        <v>35</v>
      </c>
      <c r="B37" s="13">
        <v>136</v>
      </c>
      <c r="C37" s="13">
        <v>44</v>
      </c>
      <c r="D37" s="13">
        <v>-120.5</v>
      </c>
      <c r="E37" s="13">
        <v>1</v>
      </c>
      <c r="F37" s="13">
        <v>44</v>
      </c>
      <c r="G37" s="13">
        <v>136</v>
      </c>
      <c r="H37" s="15"/>
      <c r="I37" s="15"/>
      <c r="J37" s="15"/>
      <c r="K37" s="15"/>
      <c r="M37" s="15"/>
      <c r="N37" s="15"/>
    </row>
    <row r="38" spans="1:14" ht="18">
      <c r="A38" s="10" t="s">
        <v>36</v>
      </c>
      <c r="B38" s="13">
        <v>132</v>
      </c>
      <c r="C38" s="13">
        <v>40.8</v>
      </c>
      <c r="D38" s="13">
        <v>-77.8</v>
      </c>
      <c r="E38" s="13">
        <v>0</v>
      </c>
      <c r="F38" s="13">
        <v>40.8</v>
      </c>
      <c r="G38" s="13">
        <v>132</v>
      </c>
      <c r="H38" s="15"/>
      <c r="I38" s="15"/>
      <c r="J38" s="15"/>
      <c r="K38" s="15"/>
      <c r="M38" s="15"/>
      <c r="N38" s="15"/>
    </row>
    <row r="39" spans="1:14" ht="18">
      <c r="A39" s="10" t="s">
        <v>37</v>
      </c>
      <c r="B39" s="13">
        <v>137</v>
      </c>
      <c r="C39" s="13">
        <v>41.8</v>
      </c>
      <c r="D39" s="13">
        <v>-71.5</v>
      </c>
      <c r="E39" s="13">
        <v>1</v>
      </c>
      <c r="F39" s="13">
        <v>41.8</v>
      </c>
      <c r="G39" s="13">
        <v>137</v>
      </c>
      <c r="H39" s="15"/>
      <c r="I39" s="15"/>
      <c r="J39" s="15"/>
      <c r="K39" s="15"/>
      <c r="M39" s="15"/>
      <c r="N39" s="15"/>
    </row>
    <row r="40" spans="1:14" ht="18">
      <c r="A40" s="10" t="s">
        <v>38</v>
      </c>
      <c r="B40" s="13">
        <v>178</v>
      </c>
      <c r="C40" s="13">
        <v>33.8</v>
      </c>
      <c r="D40" s="13">
        <v>-81</v>
      </c>
      <c r="E40" s="13">
        <v>1</v>
      </c>
      <c r="F40" s="13">
        <v>33.8</v>
      </c>
      <c r="G40" s="13">
        <v>178</v>
      </c>
      <c r="H40" s="15"/>
      <c r="I40" s="15"/>
      <c r="J40" s="15"/>
      <c r="K40" s="15"/>
      <c r="M40" s="15"/>
      <c r="N40" s="15"/>
    </row>
    <row r="41" spans="1:14" ht="18">
      <c r="A41" s="10" t="s">
        <v>39</v>
      </c>
      <c r="B41" s="13">
        <v>86</v>
      </c>
      <c r="C41" s="13">
        <v>44.8</v>
      </c>
      <c r="D41" s="13">
        <v>-100</v>
      </c>
      <c r="E41" s="13">
        <v>0</v>
      </c>
      <c r="F41" s="13">
        <v>44.8</v>
      </c>
      <c r="G41" s="13">
        <v>86</v>
      </c>
      <c r="H41" s="15"/>
      <c r="I41" s="15"/>
      <c r="J41" s="15"/>
      <c r="K41" s="15"/>
      <c r="M41" s="15"/>
      <c r="N41" s="15"/>
    </row>
    <row r="42" spans="1:14" ht="18">
      <c r="A42" s="10" t="s">
        <v>40</v>
      </c>
      <c r="B42" s="13">
        <v>186</v>
      </c>
      <c r="C42" s="13">
        <v>36</v>
      </c>
      <c r="D42" s="13">
        <v>-86.2</v>
      </c>
      <c r="E42" s="13">
        <v>0</v>
      </c>
      <c r="F42" s="13">
        <v>36</v>
      </c>
      <c r="G42" s="13">
        <v>186</v>
      </c>
      <c r="H42" s="15"/>
      <c r="I42" s="15"/>
      <c r="J42" s="15"/>
      <c r="K42" s="15"/>
      <c r="M42" s="15"/>
      <c r="N42" s="15"/>
    </row>
    <row r="43" spans="1:14" ht="18">
      <c r="A43" s="10" t="s">
        <v>41</v>
      </c>
      <c r="B43" s="13">
        <v>229</v>
      </c>
      <c r="C43" s="13">
        <v>31.5</v>
      </c>
      <c r="D43" s="13">
        <v>-98</v>
      </c>
      <c r="E43" s="13">
        <v>1</v>
      </c>
      <c r="F43" s="13">
        <v>31.5</v>
      </c>
      <c r="G43" s="13">
        <v>229</v>
      </c>
      <c r="H43" s="15"/>
      <c r="I43" s="15"/>
      <c r="J43" s="15"/>
      <c r="K43" s="15"/>
      <c r="M43" s="15"/>
      <c r="N43" s="15"/>
    </row>
    <row r="44" spans="1:14" ht="18">
      <c r="A44" s="10" t="s">
        <v>42</v>
      </c>
      <c r="B44" s="13">
        <v>142</v>
      </c>
      <c r="C44" s="13">
        <v>39.5</v>
      </c>
      <c r="D44" s="13">
        <v>-111.5</v>
      </c>
      <c r="E44" s="13">
        <v>0</v>
      </c>
      <c r="F44" s="13">
        <v>39.5</v>
      </c>
      <c r="G44" s="13">
        <v>142</v>
      </c>
      <c r="H44" s="15"/>
      <c r="I44" s="15"/>
      <c r="J44" s="15"/>
      <c r="K44" s="15"/>
      <c r="M44" s="15"/>
      <c r="N44" s="15"/>
    </row>
    <row r="45" spans="1:14" ht="18">
      <c r="A45" s="10" t="s">
        <v>43</v>
      </c>
      <c r="B45" s="13">
        <v>153</v>
      </c>
      <c r="C45" s="13">
        <v>44</v>
      </c>
      <c r="D45" s="13">
        <v>-72.5</v>
      </c>
      <c r="E45" s="13">
        <v>1</v>
      </c>
      <c r="F45" s="13">
        <v>44</v>
      </c>
      <c r="G45" s="13">
        <v>153</v>
      </c>
      <c r="H45" s="15"/>
      <c r="I45" s="15"/>
      <c r="J45" s="15"/>
      <c r="K45" s="15"/>
      <c r="M45" s="15"/>
      <c r="N45" s="15"/>
    </row>
    <row r="46" spans="1:14" ht="18">
      <c r="A46" s="10" t="s">
        <v>44</v>
      </c>
      <c r="B46" s="13">
        <v>166</v>
      </c>
      <c r="C46" s="13">
        <v>37.5</v>
      </c>
      <c r="D46" s="13">
        <v>-78.5</v>
      </c>
      <c r="E46" s="13">
        <v>1</v>
      </c>
      <c r="F46" s="13">
        <v>37.5</v>
      </c>
      <c r="G46" s="13">
        <v>166</v>
      </c>
      <c r="H46" s="15"/>
      <c r="I46" s="15"/>
      <c r="J46" s="15"/>
      <c r="K46" s="15"/>
      <c r="M46" s="15"/>
      <c r="N46" s="15"/>
    </row>
    <row r="47" spans="1:14" ht="18">
      <c r="A47" s="10" t="s">
        <v>7</v>
      </c>
      <c r="B47" s="13">
        <v>117</v>
      </c>
      <c r="C47" s="13">
        <v>47.5</v>
      </c>
      <c r="D47" s="13">
        <v>-121</v>
      </c>
      <c r="E47" s="13">
        <v>1</v>
      </c>
      <c r="F47" s="13">
        <v>47.5</v>
      </c>
      <c r="G47" s="13">
        <v>117</v>
      </c>
      <c r="H47" s="15"/>
      <c r="I47" s="15"/>
      <c r="J47" s="15"/>
      <c r="K47" s="15"/>
      <c r="M47" s="15"/>
      <c r="N47" s="15"/>
    </row>
    <row r="48" spans="1:14" ht="18">
      <c r="A48" s="10" t="s">
        <v>45</v>
      </c>
      <c r="B48" s="13">
        <v>136</v>
      </c>
      <c r="C48" s="13">
        <v>38.8</v>
      </c>
      <c r="D48" s="13">
        <v>-80.8</v>
      </c>
      <c r="E48" s="13">
        <v>0</v>
      </c>
      <c r="F48" s="13">
        <v>38.8</v>
      </c>
      <c r="G48" s="13">
        <v>136</v>
      </c>
      <c r="H48" s="15"/>
      <c r="I48" s="15"/>
      <c r="J48" s="15"/>
      <c r="K48" s="15"/>
      <c r="M48" s="15"/>
      <c r="N48" s="15"/>
    </row>
    <row r="49" spans="1:14" ht="18">
      <c r="A49" s="10" t="s">
        <v>46</v>
      </c>
      <c r="B49" s="13">
        <v>110</v>
      </c>
      <c r="C49" s="13">
        <v>44.5</v>
      </c>
      <c r="D49" s="13">
        <v>-90.2</v>
      </c>
      <c r="E49" s="13">
        <v>0</v>
      </c>
      <c r="F49" s="13">
        <v>44.5</v>
      </c>
      <c r="G49" s="13">
        <v>110</v>
      </c>
      <c r="H49" s="15"/>
      <c r="I49" s="15"/>
      <c r="J49" s="15"/>
      <c r="K49" s="15"/>
      <c r="M49" s="15"/>
      <c r="N49" s="15"/>
    </row>
    <row r="50" spans="1:14" ht="18">
      <c r="A50" s="10" t="s">
        <v>47</v>
      </c>
      <c r="B50" s="13">
        <v>134</v>
      </c>
      <c r="C50" s="13">
        <v>43</v>
      </c>
      <c r="D50" s="13">
        <v>-107.5</v>
      </c>
      <c r="E50" s="13">
        <v>0</v>
      </c>
      <c r="F50" s="13">
        <v>43</v>
      </c>
      <c r="G50" s="13">
        <v>134</v>
      </c>
      <c r="H50" s="15"/>
      <c r="I50" s="15"/>
      <c r="J50" s="15"/>
      <c r="K50" s="15"/>
      <c r="M50" s="15"/>
      <c r="N50" s="15"/>
    </row>
    <row r="51" spans="8:14" ht="18">
      <c r="H51" s="15"/>
      <c r="I51" s="15"/>
      <c r="J51" s="15"/>
      <c r="K51" s="15"/>
      <c r="M51" s="15"/>
      <c r="N51" s="15"/>
    </row>
    <row r="52" spans="8:14" ht="18">
      <c r="H52" s="15"/>
      <c r="I52" s="15"/>
      <c r="J52" s="15"/>
      <c r="K52" s="15"/>
      <c r="M52" s="15"/>
      <c r="N52" s="15"/>
    </row>
    <row r="53" spans="8:14" ht="18">
      <c r="H53" s="15"/>
      <c r="I53" s="15"/>
      <c r="J53" s="15"/>
      <c r="K53" s="15"/>
      <c r="M53" s="15"/>
      <c r="N53" s="15"/>
    </row>
    <row r="54" spans="8:14" ht="18">
      <c r="H54" s="15"/>
      <c r="I54" s="15"/>
      <c r="J54" s="15"/>
      <c r="K54" s="15"/>
      <c r="M54" s="15"/>
      <c r="N54" s="15"/>
    </row>
    <row r="55" spans="8:14" ht="18">
      <c r="H55" s="15"/>
      <c r="I55" s="15"/>
      <c r="J55" s="15"/>
      <c r="K55" s="15"/>
      <c r="M55" s="15"/>
      <c r="N55" s="15"/>
    </row>
    <row r="56" spans="8:14" ht="18">
      <c r="H56" s="15"/>
      <c r="I56" s="15"/>
      <c r="J56" s="15"/>
      <c r="K56" s="15"/>
      <c r="M56" s="15"/>
      <c r="N56" s="15"/>
    </row>
    <row r="57" spans="8:14" ht="18">
      <c r="H57" s="15"/>
      <c r="I57" s="15"/>
      <c r="J57" s="15"/>
      <c r="K57" s="15"/>
      <c r="M57" s="15"/>
      <c r="N57" s="15"/>
    </row>
    <row r="58" spans="8:14" ht="18">
      <c r="H58" s="15"/>
      <c r="I58" s="15"/>
      <c r="J58" s="15"/>
      <c r="K58" s="15"/>
      <c r="M58" s="15"/>
      <c r="N58" s="15"/>
    </row>
    <row r="59" spans="8:14" ht="18">
      <c r="H59" s="15"/>
      <c r="I59" s="15"/>
      <c r="J59" s="15"/>
      <c r="K59" s="15"/>
      <c r="M59" s="15"/>
      <c r="N59" s="15"/>
    </row>
    <row r="60" spans="8:14" ht="18">
      <c r="H60" s="15"/>
      <c r="I60" s="15"/>
      <c r="J60" s="15"/>
      <c r="K60" s="15"/>
      <c r="M60" s="15"/>
      <c r="N60" s="15"/>
    </row>
    <row r="61" spans="8:14" ht="18">
      <c r="H61" s="15"/>
      <c r="I61" s="15"/>
      <c r="J61" s="15"/>
      <c r="K61" s="15"/>
      <c r="M61" s="15"/>
      <c r="N61" s="15"/>
    </row>
    <row r="62" spans="8:14" ht="18">
      <c r="H62" s="15"/>
      <c r="I62" s="15"/>
      <c r="J62" s="15"/>
      <c r="K62" s="15"/>
      <c r="M62" s="15"/>
      <c r="N62" s="15"/>
    </row>
    <row r="63" spans="8:14" ht="18">
      <c r="H63" s="15"/>
      <c r="I63" s="15"/>
      <c r="J63" s="15"/>
      <c r="K63" s="15"/>
      <c r="M63" s="15"/>
      <c r="N63" s="15"/>
    </row>
    <row r="64" spans="8:14" ht="18">
      <c r="H64" s="15"/>
      <c r="I64" s="15"/>
      <c r="J64" s="15"/>
      <c r="K64" s="15"/>
      <c r="M64" s="15"/>
      <c r="N64" s="15"/>
    </row>
    <row r="65" spans="8:14" ht="18">
      <c r="H65" s="15"/>
      <c r="I65" s="15"/>
      <c r="J65" s="15"/>
      <c r="K65" s="15"/>
      <c r="M65" s="15"/>
      <c r="N65" s="15"/>
    </row>
    <row r="66" spans="8:14" ht="18">
      <c r="H66" s="15"/>
      <c r="I66" s="15"/>
      <c r="J66" s="15"/>
      <c r="K66" s="15"/>
      <c r="M66" s="15"/>
      <c r="N66" s="15"/>
    </row>
    <row r="67" spans="8:14" ht="18">
      <c r="H67" s="15"/>
      <c r="I67" s="15"/>
      <c r="J67" s="15"/>
      <c r="K67" s="15"/>
      <c r="M67" s="15"/>
      <c r="N67" s="15"/>
    </row>
    <row r="68" spans="8:14" ht="18">
      <c r="H68" s="15"/>
      <c r="I68" s="15"/>
      <c r="J68" s="15"/>
      <c r="K68" s="15"/>
      <c r="M68" s="15"/>
      <c r="N68" s="15"/>
    </row>
    <row r="69" spans="8:14" ht="18">
      <c r="H69" s="15"/>
      <c r="I69" s="15"/>
      <c r="J69" s="15"/>
      <c r="K69" s="15"/>
      <c r="M69" s="15"/>
      <c r="N69" s="15"/>
    </row>
    <row r="70" spans="8:14" ht="18">
      <c r="H70" s="15"/>
      <c r="I70" s="15"/>
      <c r="J70" s="15"/>
      <c r="K70" s="15"/>
      <c r="M70" s="15"/>
      <c r="N70" s="15"/>
    </row>
    <row r="71" spans="8:14" ht="18">
      <c r="H71" s="15"/>
      <c r="I71" s="15"/>
      <c r="J71" s="15"/>
      <c r="K71" s="15"/>
      <c r="M71" s="15"/>
      <c r="N71" s="15"/>
    </row>
    <row r="72" spans="8:14" ht="18">
      <c r="H72" s="15"/>
      <c r="I72" s="15"/>
      <c r="J72" s="15"/>
      <c r="K72" s="15"/>
      <c r="M72" s="15"/>
      <c r="N72" s="15"/>
    </row>
    <row r="73" spans="8:14" ht="18">
      <c r="H73" s="15"/>
      <c r="I73" s="15"/>
      <c r="J73" s="15"/>
      <c r="K73" s="15"/>
      <c r="M73" s="15"/>
      <c r="N73" s="15"/>
    </row>
    <row r="74" spans="8:14" ht="18.75" thickBot="1">
      <c r="H74" s="16"/>
      <c r="I74" s="16"/>
      <c r="J74" s="16"/>
      <c r="K74" s="16"/>
      <c r="M74" s="16"/>
      <c r="N74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:IV16384"/>
    </sheetView>
  </sheetViews>
  <sheetFormatPr defaultColWidth="9.00390625" defaultRowHeight="12.75"/>
  <cols>
    <col min="1" max="1" width="20.00390625" style="0" customWidth="1"/>
    <col min="2" max="4" width="8.00390625" style="0" customWidth="1"/>
    <col min="5" max="5" width="9.00390625" style="0" customWidth="1"/>
    <col min="6" max="7" width="8.00390625" style="0" customWidth="1"/>
  </cols>
  <sheetData>
    <row r="1" spans="1:7" ht="12.75">
      <c r="A1" s="1" t="s">
        <v>53</v>
      </c>
      <c r="B1" s="2" t="s">
        <v>48</v>
      </c>
      <c r="C1" s="2" t="s">
        <v>78</v>
      </c>
      <c r="D1" s="2" t="s">
        <v>50</v>
      </c>
      <c r="E1" s="2" t="s">
        <v>51</v>
      </c>
      <c r="F1" s="2" t="s">
        <v>52</v>
      </c>
      <c r="G1" s="2" t="s">
        <v>78</v>
      </c>
    </row>
    <row r="2" spans="1:7" ht="12.75">
      <c r="A2" s="1" t="s">
        <v>0</v>
      </c>
      <c r="B2" s="3">
        <v>219</v>
      </c>
      <c r="C2" s="3">
        <v>33</v>
      </c>
      <c r="D2" s="3">
        <v>-87</v>
      </c>
      <c r="E2" s="3">
        <v>3.46</v>
      </c>
      <c r="F2" s="3">
        <v>1</v>
      </c>
      <c r="G2" s="3">
        <v>33</v>
      </c>
    </row>
    <row r="3" spans="1:7" ht="12.75">
      <c r="A3" s="1" t="s">
        <v>1</v>
      </c>
      <c r="B3" s="3">
        <v>160</v>
      </c>
      <c r="C3" s="3">
        <v>34.5</v>
      </c>
      <c r="D3" s="3">
        <v>-112</v>
      </c>
      <c r="E3" s="3">
        <v>1.61</v>
      </c>
      <c r="F3" s="3">
        <v>0</v>
      </c>
      <c r="G3" s="3">
        <v>34.5</v>
      </c>
    </row>
    <row r="4" spans="1:7" ht="12.75">
      <c r="A4" s="1" t="s">
        <v>2</v>
      </c>
      <c r="B4" s="3">
        <v>170</v>
      </c>
      <c r="C4" s="3">
        <v>35</v>
      </c>
      <c r="D4" s="3">
        <v>-92.5</v>
      </c>
      <c r="E4" s="3">
        <v>1.96</v>
      </c>
      <c r="F4" s="3">
        <v>0</v>
      </c>
      <c r="G4" s="3">
        <v>35</v>
      </c>
    </row>
    <row r="5" spans="1:7" ht="12.75">
      <c r="A5" s="1" t="s">
        <v>3</v>
      </c>
      <c r="B5" s="3">
        <v>182</v>
      </c>
      <c r="C5" s="3">
        <v>37.5</v>
      </c>
      <c r="D5" s="3">
        <v>-119.5</v>
      </c>
      <c r="E5" s="3">
        <v>18.6</v>
      </c>
      <c r="F5" s="3">
        <v>1</v>
      </c>
      <c r="G5" s="3">
        <v>37.5</v>
      </c>
    </row>
    <row r="6" spans="1:7" ht="12.75">
      <c r="A6" s="1" t="s">
        <v>4</v>
      </c>
      <c r="B6" s="3">
        <v>149</v>
      </c>
      <c r="C6" s="3">
        <v>39</v>
      </c>
      <c r="D6" s="3">
        <v>-105.5</v>
      </c>
      <c r="E6" s="3">
        <v>1.97</v>
      </c>
      <c r="F6" s="3">
        <v>0</v>
      </c>
      <c r="G6" s="3">
        <v>39</v>
      </c>
    </row>
    <row r="7" spans="1:7" ht="12.75">
      <c r="A7" s="1" t="s">
        <v>5</v>
      </c>
      <c r="B7" s="3">
        <v>159</v>
      </c>
      <c r="C7" s="3">
        <v>41.8</v>
      </c>
      <c r="D7" s="3">
        <v>-72.8</v>
      </c>
      <c r="E7" s="3">
        <v>2.83</v>
      </c>
      <c r="F7" s="3">
        <v>1</v>
      </c>
      <c r="G7" s="3">
        <v>41.8</v>
      </c>
    </row>
    <row r="8" spans="1:7" ht="12.75">
      <c r="A8" s="1" t="s">
        <v>6</v>
      </c>
      <c r="B8" s="3">
        <v>200</v>
      </c>
      <c r="C8" s="3">
        <v>39</v>
      </c>
      <c r="D8" s="3">
        <v>-75.5</v>
      </c>
      <c r="E8" s="3">
        <v>0.5</v>
      </c>
      <c r="F8" s="3">
        <v>1</v>
      </c>
      <c r="G8" s="3">
        <v>39</v>
      </c>
    </row>
    <row r="9" spans="1:7" ht="12.75">
      <c r="A9" s="1" t="s">
        <v>7</v>
      </c>
      <c r="B9" s="3">
        <v>177</v>
      </c>
      <c r="C9" s="3">
        <v>39</v>
      </c>
      <c r="D9" s="3">
        <v>-77</v>
      </c>
      <c r="E9" s="3">
        <v>0.08</v>
      </c>
      <c r="F9" s="3">
        <v>0</v>
      </c>
      <c r="G9" s="3">
        <v>39</v>
      </c>
    </row>
    <row r="10" spans="1:7" ht="12.75">
      <c r="A10" s="1" t="s">
        <v>8</v>
      </c>
      <c r="B10" s="3">
        <v>197</v>
      </c>
      <c r="C10" s="3">
        <v>28</v>
      </c>
      <c r="D10" s="3">
        <v>-82</v>
      </c>
      <c r="E10" s="3">
        <v>5.8</v>
      </c>
      <c r="F10" s="3">
        <v>1</v>
      </c>
      <c r="G10" s="3">
        <v>28</v>
      </c>
    </row>
    <row r="11" spans="1:7" ht="12.75">
      <c r="A11" s="1" t="s">
        <v>9</v>
      </c>
      <c r="B11" s="3">
        <v>214</v>
      </c>
      <c r="C11" s="3">
        <v>33</v>
      </c>
      <c r="D11" s="3">
        <v>-83.5</v>
      </c>
      <c r="E11" s="3">
        <v>4.36</v>
      </c>
      <c r="F11" s="3">
        <v>1</v>
      </c>
      <c r="G11" s="3">
        <v>33</v>
      </c>
    </row>
    <row r="12" spans="1:7" ht="12.75">
      <c r="A12" s="1" t="s">
        <v>10</v>
      </c>
      <c r="B12" s="3">
        <v>116</v>
      </c>
      <c r="C12" s="3">
        <v>44.5</v>
      </c>
      <c r="D12" s="3">
        <v>-114</v>
      </c>
      <c r="E12" s="3">
        <v>0.69</v>
      </c>
      <c r="F12" s="3">
        <v>0</v>
      </c>
      <c r="G12" s="3">
        <v>44.5</v>
      </c>
    </row>
    <row r="13" spans="1:7" ht="12.75">
      <c r="A13" s="1" t="s">
        <v>11</v>
      </c>
      <c r="B13" s="3">
        <v>124</v>
      </c>
      <c r="C13" s="3">
        <v>40</v>
      </c>
      <c r="D13" s="3">
        <v>-89.5</v>
      </c>
      <c r="E13" s="3">
        <v>10.64</v>
      </c>
      <c r="F13" s="3">
        <v>0</v>
      </c>
      <c r="G13" s="3">
        <v>40</v>
      </c>
    </row>
    <row r="14" spans="1:7" ht="12.75">
      <c r="A14" s="1" t="s">
        <v>12</v>
      </c>
      <c r="B14" s="3">
        <v>128</v>
      </c>
      <c r="C14" s="3">
        <v>40.2</v>
      </c>
      <c r="D14" s="3">
        <v>-89.5</v>
      </c>
      <c r="E14" s="3">
        <v>10.64</v>
      </c>
      <c r="F14" s="3">
        <v>0</v>
      </c>
      <c r="G14" s="3">
        <v>40.2</v>
      </c>
    </row>
    <row r="15" spans="1:7" ht="12.75">
      <c r="A15" s="1" t="s">
        <v>13</v>
      </c>
      <c r="B15" s="3">
        <v>128</v>
      </c>
      <c r="C15" s="3">
        <v>42.2</v>
      </c>
      <c r="D15" s="3">
        <v>-93.8</v>
      </c>
      <c r="E15" s="3">
        <v>2.76</v>
      </c>
      <c r="F15" s="3">
        <v>0</v>
      </c>
      <c r="G15" s="3">
        <v>42.2</v>
      </c>
    </row>
    <row r="16" spans="1:7" ht="12.75">
      <c r="A16" s="1" t="s">
        <v>14</v>
      </c>
      <c r="B16" s="3">
        <v>166</v>
      </c>
      <c r="C16" s="3">
        <v>38.5</v>
      </c>
      <c r="D16" s="3">
        <v>-98.5</v>
      </c>
      <c r="E16" s="3">
        <v>2.23</v>
      </c>
      <c r="F16" s="3">
        <v>0</v>
      </c>
      <c r="G16" s="3">
        <v>38.5</v>
      </c>
    </row>
    <row r="17" spans="1:7" ht="12.75">
      <c r="A17" s="1" t="s">
        <v>15</v>
      </c>
      <c r="B17" s="3">
        <v>147</v>
      </c>
      <c r="C17" s="3">
        <v>37.8</v>
      </c>
      <c r="D17" s="3">
        <v>-85</v>
      </c>
      <c r="E17" s="3">
        <v>3.18</v>
      </c>
      <c r="F17" s="3">
        <v>0</v>
      </c>
      <c r="G17" s="3">
        <v>37.8</v>
      </c>
    </row>
    <row r="18" spans="1:7" ht="12.75">
      <c r="A18" s="1" t="s">
        <v>16</v>
      </c>
      <c r="B18" s="3">
        <v>190</v>
      </c>
      <c r="C18" s="3">
        <v>31.2</v>
      </c>
      <c r="D18" s="3">
        <v>-91.8</v>
      </c>
      <c r="E18" s="3">
        <v>3.53</v>
      </c>
      <c r="F18" s="3">
        <v>1</v>
      </c>
      <c r="G18" s="3">
        <v>31.2</v>
      </c>
    </row>
    <row r="19" spans="1:7" ht="12.75">
      <c r="A19" s="1" t="s">
        <v>17</v>
      </c>
      <c r="B19" s="3">
        <v>117</v>
      </c>
      <c r="C19" s="3">
        <v>45.2</v>
      </c>
      <c r="D19" s="3">
        <v>-69</v>
      </c>
      <c r="E19" s="3">
        <v>0.99</v>
      </c>
      <c r="F19" s="3">
        <v>1</v>
      </c>
      <c r="G19" s="3">
        <v>45.2</v>
      </c>
    </row>
    <row r="20" spans="1:7" ht="12.75">
      <c r="A20" s="1" t="s">
        <v>18</v>
      </c>
      <c r="B20" s="3">
        <v>162</v>
      </c>
      <c r="C20" s="3">
        <v>39</v>
      </c>
      <c r="D20" s="3">
        <v>-76.5</v>
      </c>
      <c r="E20" s="3">
        <v>3.52</v>
      </c>
      <c r="F20" s="3">
        <v>1</v>
      </c>
      <c r="G20" s="3">
        <v>39</v>
      </c>
    </row>
    <row r="21" spans="1:7" ht="12.75">
      <c r="A21" s="1" t="s">
        <v>19</v>
      </c>
      <c r="B21" s="3">
        <v>143</v>
      </c>
      <c r="C21" s="3">
        <v>42.2</v>
      </c>
      <c r="D21" s="3">
        <v>-71.8</v>
      </c>
      <c r="E21" s="3">
        <v>5.35</v>
      </c>
      <c r="F21" s="3">
        <v>1</v>
      </c>
      <c r="G21" s="3">
        <v>42.2</v>
      </c>
    </row>
    <row r="22" spans="1:7" ht="12.75">
      <c r="A22" s="1" t="s">
        <v>20</v>
      </c>
      <c r="B22" s="3">
        <v>117</v>
      </c>
      <c r="C22" s="3">
        <v>43.5</v>
      </c>
      <c r="D22" s="3">
        <v>-84.5</v>
      </c>
      <c r="E22" s="3">
        <v>8.22</v>
      </c>
      <c r="F22" s="3">
        <v>0</v>
      </c>
      <c r="G22" s="3">
        <v>43.5</v>
      </c>
    </row>
    <row r="23" spans="1:7" ht="12.75">
      <c r="A23" s="1" t="s">
        <v>21</v>
      </c>
      <c r="B23" s="3">
        <v>116</v>
      </c>
      <c r="C23" s="3">
        <v>46</v>
      </c>
      <c r="D23" s="3">
        <v>-94.5</v>
      </c>
      <c r="E23" s="3">
        <v>3.55</v>
      </c>
      <c r="F23" s="3">
        <v>0</v>
      </c>
      <c r="G23" s="3">
        <v>46</v>
      </c>
    </row>
    <row r="24" spans="1:7" ht="12.75">
      <c r="A24" s="1" t="s">
        <v>22</v>
      </c>
      <c r="B24" s="3">
        <v>207</v>
      </c>
      <c r="C24" s="3">
        <v>32.8</v>
      </c>
      <c r="D24" s="3">
        <v>-90</v>
      </c>
      <c r="E24" s="3">
        <v>2.32</v>
      </c>
      <c r="F24" s="3">
        <v>1</v>
      </c>
      <c r="G24" s="3">
        <v>32.8</v>
      </c>
    </row>
    <row r="25" spans="1:7" ht="12.75">
      <c r="A25" s="1" t="s">
        <v>23</v>
      </c>
      <c r="B25" s="3">
        <v>131</v>
      </c>
      <c r="C25" s="3">
        <v>38.5</v>
      </c>
      <c r="D25" s="3">
        <v>-92</v>
      </c>
      <c r="E25" s="3">
        <v>4.5</v>
      </c>
      <c r="F25" s="3">
        <v>0</v>
      </c>
      <c r="G25" s="3">
        <v>38.5</v>
      </c>
    </row>
    <row r="26" spans="1:7" ht="12.75">
      <c r="A26" s="1" t="s">
        <v>24</v>
      </c>
      <c r="B26" s="3">
        <v>109</v>
      </c>
      <c r="C26" s="3">
        <v>47</v>
      </c>
      <c r="D26" s="3">
        <v>-110.5</v>
      </c>
      <c r="E26" s="3">
        <v>0.71</v>
      </c>
      <c r="F26" s="3">
        <v>0</v>
      </c>
      <c r="G26" s="3">
        <v>47</v>
      </c>
    </row>
    <row r="27" spans="1:7" ht="12.75">
      <c r="A27" s="1" t="s">
        <v>25</v>
      </c>
      <c r="B27" s="3">
        <v>122</v>
      </c>
      <c r="C27" s="3">
        <v>41.5</v>
      </c>
      <c r="D27" s="3">
        <v>-99.5</v>
      </c>
      <c r="E27" s="3">
        <v>1.48</v>
      </c>
      <c r="F27" s="3">
        <v>0</v>
      </c>
      <c r="G27" s="3">
        <v>41.5</v>
      </c>
    </row>
    <row r="28" spans="1:7" ht="12.75">
      <c r="A28" s="1" t="s">
        <v>26</v>
      </c>
      <c r="B28" s="3">
        <v>191</v>
      </c>
      <c r="C28" s="3">
        <v>39</v>
      </c>
      <c r="D28" s="3">
        <v>-117</v>
      </c>
      <c r="E28" s="3">
        <v>0.44</v>
      </c>
      <c r="F28" s="3">
        <v>0</v>
      </c>
      <c r="G28" s="3">
        <v>39</v>
      </c>
    </row>
    <row r="29" spans="1:7" ht="12.75">
      <c r="A29" s="1" t="s">
        <v>27</v>
      </c>
      <c r="B29" s="3">
        <v>129</v>
      </c>
      <c r="C29" s="3">
        <v>43.8</v>
      </c>
      <c r="D29" s="3">
        <v>-71.5</v>
      </c>
      <c r="E29" s="3">
        <v>0.67</v>
      </c>
      <c r="F29" s="3">
        <v>1</v>
      </c>
      <c r="G29" s="3">
        <v>43.8</v>
      </c>
    </row>
    <row r="30" spans="1:7" ht="12.75">
      <c r="A30" s="1" t="s">
        <v>28</v>
      </c>
      <c r="B30" s="3">
        <v>159</v>
      </c>
      <c r="C30" s="3">
        <v>40.2</v>
      </c>
      <c r="D30" s="3">
        <v>-74.5</v>
      </c>
      <c r="E30" s="3">
        <v>6.77</v>
      </c>
      <c r="F30" s="3">
        <v>1</v>
      </c>
      <c r="G30" s="3">
        <v>40.2</v>
      </c>
    </row>
    <row r="31" spans="1:7" ht="12.75">
      <c r="A31" s="1" t="s">
        <v>29</v>
      </c>
      <c r="B31" s="3">
        <v>141</v>
      </c>
      <c r="C31" s="3">
        <v>35</v>
      </c>
      <c r="D31" s="3">
        <v>-106</v>
      </c>
      <c r="E31" s="3">
        <v>1.03</v>
      </c>
      <c r="F31" s="3">
        <v>0</v>
      </c>
      <c r="G31" s="3">
        <v>35</v>
      </c>
    </row>
    <row r="32" spans="1:7" ht="12.75">
      <c r="A32" s="1" t="s">
        <v>30</v>
      </c>
      <c r="B32" s="3">
        <v>152</v>
      </c>
      <c r="C32" s="3">
        <v>43</v>
      </c>
      <c r="D32" s="3">
        <v>-75.5</v>
      </c>
      <c r="E32" s="3">
        <v>18.07</v>
      </c>
      <c r="F32" s="3">
        <v>1</v>
      </c>
      <c r="G32" s="3">
        <v>43</v>
      </c>
    </row>
    <row r="33" spans="1:7" ht="12.75">
      <c r="A33" s="1" t="s">
        <v>31</v>
      </c>
      <c r="B33" s="3">
        <v>199</v>
      </c>
      <c r="C33" s="3">
        <v>35.5</v>
      </c>
      <c r="D33" s="3">
        <v>-79.5</v>
      </c>
      <c r="E33" s="3">
        <v>7.91</v>
      </c>
      <c r="F33" s="3">
        <v>1</v>
      </c>
      <c r="G33" s="3">
        <v>35.5</v>
      </c>
    </row>
    <row r="34" spans="1:7" ht="12.75">
      <c r="A34" s="1" t="s">
        <v>32</v>
      </c>
      <c r="B34" s="3">
        <v>115</v>
      </c>
      <c r="C34" s="3">
        <v>47.5</v>
      </c>
      <c r="D34" s="3">
        <v>-100.5</v>
      </c>
      <c r="E34" s="3">
        <v>0.65</v>
      </c>
      <c r="F34" s="3">
        <v>0</v>
      </c>
      <c r="G34" s="3">
        <v>47.5</v>
      </c>
    </row>
    <row r="35" spans="1:7" ht="12.75">
      <c r="A35" s="1" t="s">
        <v>33</v>
      </c>
      <c r="B35" s="3">
        <v>131</v>
      </c>
      <c r="C35" s="3">
        <v>40.2</v>
      </c>
      <c r="D35" s="3">
        <v>-82.5</v>
      </c>
      <c r="E35" s="3">
        <v>10.24</v>
      </c>
      <c r="F35" s="3">
        <v>0</v>
      </c>
      <c r="G35" s="3">
        <v>40.2</v>
      </c>
    </row>
    <row r="36" spans="1:7" ht="12.75">
      <c r="A36" s="1" t="s">
        <v>34</v>
      </c>
      <c r="B36" s="3">
        <v>182</v>
      </c>
      <c r="C36" s="3">
        <v>35.5</v>
      </c>
      <c r="D36" s="3">
        <v>-97.2</v>
      </c>
      <c r="E36" s="3">
        <v>2.48</v>
      </c>
      <c r="F36" s="3">
        <v>0</v>
      </c>
      <c r="G36" s="3">
        <v>35.5</v>
      </c>
    </row>
    <row r="37" spans="1:7" ht="12.75">
      <c r="A37" s="1" t="s">
        <v>35</v>
      </c>
      <c r="B37" s="3">
        <v>136</v>
      </c>
      <c r="C37" s="3">
        <v>44</v>
      </c>
      <c r="D37" s="3">
        <v>-120.5</v>
      </c>
      <c r="E37" s="3">
        <v>1.9</v>
      </c>
      <c r="F37" s="3">
        <v>1</v>
      </c>
      <c r="G37" s="3">
        <v>44</v>
      </c>
    </row>
    <row r="38" spans="1:7" ht="12.75">
      <c r="A38" s="1" t="s">
        <v>36</v>
      </c>
      <c r="B38" s="3">
        <v>132</v>
      </c>
      <c r="C38" s="3">
        <v>40.8</v>
      </c>
      <c r="D38" s="3">
        <v>-77.8</v>
      </c>
      <c r="E38" s="3">
        <v>11.52</v>
      </c>
      <c r="F38" s="3">
        <v>0</v>
      </c>
      <c r="G38" s="3">
        <v>40.8</v>
      </c>
    </row>
    <row r="39" spans="1:7" ht="12.75">
      <c r="A39" s="1" t="s">
        <v>37</v>
      </c>
      <c r="B39" s="3">
        <v>137</v>
      </c>
      <c r="C39" s="3">
        <v>41.8</v>
      </c>
      <c r="D39" s="3">
        <v>-71.5</v>
      </c>
      <c r="E39" s="3">
        <v>0.92</v>
      </c>
      <c r="F39" s="3">
        <v>1</v>
      </c>
      <c r="G39" s="3">
        <v>41.8</v>
      </c>
    </row>
    <row r="40" spans="1:7" ht="12.75">
      <c r="A40" s="1" t="s">
        <v>38</v>
      </c>
      <c r="B40" s="3">
        <v>178</v>
      </c>
      <c r="C40" s="3">
        <v>33.8</v>
      </c>
      <c r="D40" s="3">
        <v>-81</v>
      </c>
      <c r="E40" s="3">
        <v>2.54</v>
      </c>
      <c r="F40" s="3">
        <v>1</v>
      </c>
      <c r="G40" s="3">
        <v>33.8</v>
      </c>
    </row>
    <row r="41" spans="1:7" ht="12.75">
      <c r="A41" s="1" t="s">
        <v>39</v>
      </c>
      <c r="B41" s="3">
        <v>86</v>
      </c>
      <c r="C41" s="3">
        <v>44.8</v>
      </c>
      <c r="D41" s="3">
        <v>-100</v>
      </c>
      <c r="E41" s="3">
        <v>0.7</v>
      </c>
      <c r="F41" s="3">
        <v>0</v>
      </c>
      <c r="G41" s="3">
        <v>44.8</v>
      </c>
    </row>
    <row r="42" spans="1:7" ht="12.75">
      <c r="A42" s="1" t="s">
        <v>40</v>
      </c>
      <c r="B42" s="3">
        <v>186</v>
      </c>
      <c r="C42" s="3">
        <v>36</v>
      </c>
      <c r="D42" s="3">
        <v>-86.2</v>
      </c>
      <c r="E42" s="3">
        <v>3.84</v>
      </c>
      <c r="F42" s="3">
        <v>0</v>
      </c>
      <c r="G42" s="3">
        <v>36</v>
      </c>
    </row>
    <row r="43" spans="1:7" ht="12.75">
      <c r="A43" s="1" t="s">
        <v>41</v>
      </c>
      <c r="B43" s="3">
        <v>229</v>
      </c>
      <c r="C43" s="3">
        <v>31.5</v>
      </c>
      <c r="D43" s="3">
        <v>-98</v>
      </c>
      <c r="E43" s="3">
        <v>10.55</v>
      </c>
      <c r="F43" s="3">
        <v>1</v>
      </c>
      <c r="G43" s="3">
        <v>31.5</v>
      </c>
    </row>
    <row r="44" spans="1:7" ht="12.75">
      <c r="A44" s="1" t="s">
        <v>42</v>
      </c>
      <c r="B44" s="3">
        <v>142</v>
      </c>
      <c r="C44" s="3">
        <v>39.5</v>
      </c>
      <c r="D44" s="3">
        <v>-111.5</v>
      </c>
      <c r="E44" s="3">
        <v>0.99</v>
      </c>
      <c r="F44" s="3">
        <v>0</v>
      </c>
      <c r="G44" s="3">
        <v>39.5</v>
      </c>
    </row>
    <row r="45" spans="1:7" ht="12.75">
      <c r="A45" s="1" t="s">
        <v>43</v>
      </c>
      <c r="B45" s="3">
        <v>153</v>
      </c>
      <c r="C45" s="3">
        <v>44</v>
      </c>
      <c r="D45" s="3">
        <v>-72.5</v>
      </c>
      <c r="E45" s="3">
        <v>0.4</v>
      </c>
      <c r="F45" s="3">
        <v>1</v>
      </c>
      <c r="G45" s="3">
        <v>44</v>
      </c>
    </row>
    <row r="46" spans="1:7" ht="12.75">
      <c r="A46" s="1" t="s">
        <v>44</v>
      </c>
      <c r="B46" s="3">
        <v>166</v>
      </c>
      <c r="C46" s="3">
        <v>37.5</v>
      </c>
      <c r="D46" s="3">
        <v>-78.5</v>
      </c>
      <c r="E46" s="3">
        <v>4.46</v>
      </c>
      <c r="F46" s="3">
        <v>1</v>
      </c>
      <c r="G46" s="3">
        <v>37.5</v>
      </c>
    </row>
    <row r="47" spans="1:7" ht="12.75">
      <c r="A47" s="1" t="s">
        <v>7</v>
      </c>
      <c r="B47" s="3">
        <v>117</v>
      </c>
      <c r="C47" s="3">
        <v>47.5</v>
      </c>
      <c r="D47" s="3">
        <v>-121</v>
      </c>
      <c r="E47" s="3">
        <v>2.99</v>
      </c>
      <c r="F47" s="3">
        <v>1</v>
      </c>
      <c r="G47" s="3">
        <v>47.5</v>
      </c>
    </row>
    <row r="48" spans="1:7" ht="12.75">
      <c r="A48" s="1" t="s">
        <v>45</v>
      </c>
      <c r="B48" s="3">
        <v>136</v>
      </c>
      <c r="C48" s="3">
        <v>38.8</v>
      </c>
      <c r="D48" s="3">
        <v>-80.8</v>
      </c>
      <c r="E48" s="3">
        <v>1.81</v>
      </c>
      <c r="F48" s="3">
        <v>0</v>
      </c>
      <c r="G48" s="3">
        <v>38.8</v>
      </c>
    </row>
    <row r="49" spans="1:7" ht="12.75">
      <c r="A49" s="1" t="s">
        <v>46</v>
      </c>
      <c r="B49" s="3">
        <v>110</v>
      </c>
      <c r="C49" s="3">
        <v>44.5</v>
      </c>
      <c r="D49" s="3">
        <v>-90.2</v>
      </c>
      <c r="E49" s="3">
        <v>4.14</v>
      </c>
      <c r="F49" s="3">
        <v>0</v>
      </c>
      <c r="G49" s="3">
        <v>44.5</v>
      </c>
    </row>
    <row r="50" spans="1:7" ht="12.75">
      <c r="A50" s="1" t="s">
        <v>47</v>
      </c>
      <c r="B50" s="3">
        <v>134</v>
      </c>
      <c r="C50" s="3">
        <v>43</v>
      </c>
      <c r="D50" s="3">
        <v>-107.5</v>
      </c>
      <c r="E50" s="3">
        <v>0.34</v>
      </c>
      <c r="F50" s="3">
        <v>0</v>
      </c>
      <c r="G50" s="3">
        <v>43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D1">
      <selection activeCell="X13" sqref="X13"/>
    </sheetView>
  </sheetViews>
  <sheetFormatPr defaultColWidth="9.00390625" defaultRowHeight="12.75"/>
  <cols>
    <col min="1" max="1" width="20.00390625" style="0" customWidth="1"/>
    <col min="2" max="4" width="8.00390625" style="0" customWidth="1"/>
    <col min="5" max="5" width="9.00390625" style="0" customWidth="1"/>
    <col min="6" max="7" width="8.00390625" style="0" customWidth="1"/>
    <col min="9" max="9" width="14.375" style="0" customWidth="1"/>
    <col min="10" max="10" width="12.375" style="0" customWidth="1"/>
  </cols>
  <sheetData>
    <row r="1" spans="1:7" ht="12.75">
      <c r="A1" s="1" t="s">
        <v>53</v>
      </c>
      <c r="B1" s="2" t="s">
        <v>48</v>
      </c>
      <c r="C1" s="2" t="s">
        <v>78</v>
      </c>
      <c r="D1" s="2" t="s">
        <v>50</v>
      </c>
      <c r="E1" s="2" t="s">
        <v>51</v>
      </c>
      <c r="F1" s="2" t="s">
        <v>52</v>
      </c>
      <c r="G1" s="2" t="s">
        <v>78</v>
      </c>
    </row>
    <row r="2" spans="1:9" ht="12.75">
      <c r="A2" s="1" t="s">
        <v>0</v>
      </c>
      <c r="B2" s="3">
        <v>219</v>
      </c>
      <c r="C2" s="3">
        <v>33</v>
      </c>
      <c r="D2" s="3">
        <v>-87</v>
      </c>
      <c r="E2" s="3">
        <v>3.46</v>
      </c>
      <c r="F2" s="3">
        <v>1</v>
      </c>
      <c r="G2" s="3">
        <v>33</v>
      </c>
      <c r="I2" t="s">
        <v>54</v>
      </c>
    </row>
    <row r="3" spans="1:7" ht="13.5" thickBot="1">
      <c r="A3" s="1" t="s">
        <v>1</v>
      </c>
      <c r="B3" s="3">
        <v>160</v>
      </c>
      <c r="C3" s="3">
        <v>34.5</v>
      </c>
      <c r="D3" s="3">
        <v>-112</v>
      </c>
      <c r="E3" s="3">
        <v>1.61</v>
      </c>
      <c r="F3" s="3">
        <v>0</v>
      </c>
      <c r="G3" s="3">
        <v>34.5</v>
      </c>
    </row>
    <row r="4" spans="1:10" ht="12.75">
      <c r="A4" s="1" t="s">
        <v>2</v>
      </c>
      <c r="B4" s="3">
        <v>170</v>
      </c>
      <c r="C4" s="3">
        <v>35</v>
      </c>
      <c r="D4" s="3">
        <v>-92.5</v>
      </c>
      <c r="E4" s="3">
        <v>1.96</v>
      </c>
      <c r="F4" s="3">
        <v>0</v>
      </c>
      <c r="G4" s="3">
        <v>35</v>
      </c>
      <c r="I4" s="7" t="s">
        <v>55</v>
      </c>
      <c r="J4" s="7"/>
    </row>
    <row r="5" spans="1:10" ht="12.75">
      <c r="A5" s="1" t="s">
        <v>3</v>
      </c>
      <c r="B5" s="3">
        <v>182</v>
      </c>
      <c r="C5" s="3">
        <v>37.5</v>
      </c>
      <c r="D5" s="3">
        <v>-119.5</v>
      </c>
      <c r="E5" s="3">
        <v>18.6</v>
      </c>
      <c r="F5" s="3">
        <v>1</v>
      </c>
      <c r="G5" s="3">
        <v>37.5</v>
      </c>
      <c r="I5" s="4" t="s">
        <v>56</v>
      </c>
      <c r="J5" s="4">
        <v>0.8245177937800732</v>
      </c>
    </row>
    <row r="6" spans="1:10" ht="12.75">
      <c r="A6" s="1" t="s">
        <v>4</v>
      </c>
      <c r="B6" s="3">
        <v>149</v>
      </c>
      <c r="C6" s="3">
        <v>39</v>
      </c>
      <c r="D6" s="3">
        <v>-105.5</v>
      </c>
      <c r="E6" s="3">
        <v>1.97</v>
      </c>
      <c r="F6" s="3">
        <v>0</v>
      </c>
      <c r="G6" s="3">
        <v>39</v>
      </c>
      <c r="I6" s="4" t="s">
        <v>57</v>
      </c>
      <c r="J6" s="4">
        <v>0.6798295922599593</v>
      </c>
    </row>
    <row r="7" spans="1:10" ht="12.75">
      <c r="A7" s="1" t="s">
        <v>5</v>
      </c>
      <c r="B7" s="3">
        <v>159</v>
      </c>
      <c r="C7" s="3">
        <v>41.8</v>
      </c>
      <c r="D7" s="3">
        <v>-72.8</v>
      </c>
      <c r="E7" s="3">
        <v>2.83</v>
      </c>
      <c r="F7" s="3">
        <v>1</v>
      </c>
      <c r="G7" s="3">
        <v>41.8</v>
      </c>
      <c r="I7" s="4" t="s">
        <v>58</v>
      </c>
      <c r="J7" s="4">
        <v>0.6730174559250649</v>
      </c>
    </row>
    <row r="8" spans="1:10" ht="12.75">
      <c r="A8" s="1" t="s">
        <v>6</v>
      </c>
      <c r="B8" s="3">
        <v>200</v>
      </c>
      <c r="C8" s="3">
        <v>39</v>
      </c>
      <c r="D8" s="3">
        <v>-75.5</v>
      </c>
      <c r="E8" s="3">
        <v>0.5</v>
      </c>
      <c r="F8" s="3">
        <v>1</v>
      </c>
      <c r="G8" s="3">
        <v>39</v>
      </c>
      <c r="I8" s="4" t="s">
        <v>59</v>
      </c>
      <c r="J8" s="4">
        <v>19.115029790617957</v>
      </c>
    </row>
    <row r="9" spans="1:10" ht="13.5" thickBot="1">
      <c r="A9" s="1" t="s">
        <v>7</v>
      </c>
      <c r="B9" s="3">
        <v>177</v>
      </c>
      <c r="C9" s="3">
        <v>39</v>
      </c>
      <c r="D9" s="3">
        <v>-77</v>
      </c>
      <c r="E9" s="3">
        <v>0.08</v>
      </c>
      <c r="F9" s="3">
        <v>0</v>
      </c>
      <c r="G9" s="3">
        <v>39</v>
      </c>
      <c r="I9" s="5" t="s">
        <v>60</v>
      </c>
      <c r="J9" s="5">
        <v>49</v>
      </c>
    </row>
    <row r="10" spans="1:7" ht="12.75">
      <c r="A10" s="1" t="s">
        <v>8</v>
      </c>
      <c r="B10" s="3">
        <v>197</v>
      </c>
      <c r="C10" s="3">
        <v>28</v>
      </c>
      <c r="D10" s="3">
        <v>-82</v>
      </c>
      <c r="E10" s="3">
        <v>5.8</v>
      </c>
      <c r="F10" s="3">
        <v>1</v>
      </c>
      <c r="G10" s="3">
        <v>28</v>
      </c>
    </row>
    <row r="11" spans="1:9" ht="13.5" thickBot="1">
      <c r="A11" s="1" t="s">
        <v>9</v>
      </c>
      <c r="B11" s="3">
        <v>214</v>
      </c>
      <c r="C11" s="3">
        <v>33</v>
      </c>
      <c r="D11" s="3">
        <v>-83.5</v>
      </c>
      <c r="E11" s="3">
        <v>4.36</v>
      </c>
      <c r="F11" s="3">
        <v>1</v>
      </c>
      <c r="G11" s="3">
        <v>33</v>
      </c>
      <c r="I11" t="s">
        <v>61</v>
      </c>
    </row>
    <row r="12" spans="1:14" ht="12.75">
      <c r="A12" s="1" t="s">
        <v>10</v>
      </c>
      <c r="B12" s="3">
        <v>116</v>
      </c>
      <c r="C12" s="3">
        <v>44.5</v>
      </c>
      <c r="D12" s="3">
        <v>-114</v>
      </c>
      <c r="E12" s="3">
        <v>0.69</v>
      </c>
      <c r="F12" s="3">
        <v>0</v>
      </c>
      <c r="G12" s="3">
        <v>44.5</v>
      </c>
      <c r="I12" s="6"/>
      <c r="J12" s="6" t="s">
        <v>66</v>
      </c>
      <c r="K12" s="6" t="s">
        <v>67</v>
      </c>
      <c r="L12" s="6" t="s">
        <v>68</v>
      </c>
      <c r="M12" s="6" t="s">
        <v>69</v>
      </c>
      <c r="N12" s="6" t="s">
        <v>70</v>
      </c>
    </row>
    <row r="13" spans="1:14" ht="12.75">
      <c r="A13" s="1" t="s">
        <v>11</v>
      </c>
      <c r="B13" s="3">
        <v>124</v>
      </c>
      <c r="C13" s="3">
        <v>40</v>
      </c>
      <c r="D13" s="3">
        <v>-89.5</v>
      </c>
      <c r="E13" s="3">
        <v>10.64</v>
      </c>
      <c r="F13" s="3">
        <v>0</v>
      </c>
      <c r="G13" s="3">
        <v>40</v>
      </c>
      <c r="I13" s="4" t="s">
        <v>62</v>
      </c>
      <c r="J13" s="4">
        <v>1</v>
      </c>
      <c r="K13" s="4">
        <v>36464.20020300048</v>
      </c>
      <c r="L13" s="4">
        <v>36464.20020300048</v>
      </c>
      <c r="M13" s="4">
        <v>99.79682713888162</v>
      </c>
      <c r="N13" s="4">
        <v>3.3094561936021086E-13</v>
      </c>
    </row>
    <row r="14" spans="1:14" ht="12.75">
      <c r="A14" s="1" t="s">
        <v>12</v>
      </c>
      <c r="B14" s="3">
        <v>128</v>
      </c>
      <c r="C14" s="3">
        <v>40.2</v>
      </c>
      <c r="D14" s="3">
        <v>-89.5</v>
      </c>
      <c r="E14" s="3">
        <v>10.64</v>
      </c>
      <c r="F14" s="3">
        <v>0</v>
      </c>
      <c r="G14" s="3">
        <v>40.2</v>
      </c>
      <c r="I14" s="4" t="s">
        <v>63</v>
      </c>
      <c r="J14" s="4">
        <v>47</v>
      </c>
      <c r="K14" s="4">
        <v>17173.06510312196</v>
      </c>
      <c r="L14" s="4">
        <v>365.38436389621194</v>
      </c>
      <c r="M14" s="4"/>
      <c r="N14" s="4"/>
    </row>
    <row r="15" spans="1:14" ht="13.5" thickBot="1">
      <c r="A15" s="1" t="s">
        <v>13</v>
      </c>
      <c r="B15" s="3">
        <v>128</v>
      </c>
      <c r="C15" s="3">
        <v>42.2</v>
      </c>
      <c r="D15" s="3">
        <v>-93.8</v>
      </c>
      <c r="E15" s="3">
        <v>2.76</v>
      </c>
      <c r="F15" s="3">
        <v>0</v>
      </c>
      <c r="G15" s="3">
        <v>42.2</v>
      </c>
      <c r="I15" s="5" t="s">
        <v>64</v>
      </c>
      <c r="J15" s="5">
        <v>48</v>
      </c>
      <c r="K15" s="5">
        <v>53637.26530612244</v>
      </c>
      <c r="L15" s="5"/>
      <c r="M15" s="5"/>
      <c r="N15" s="5"/>
    </row>
    <row r="16" spans="1:7" ht="13.5" thickBot="1">
      <c r="A16" s="1" t="s">
        <v>14</v>
      </c>
      <c r="B16" s="3">
        <v>166</v>
      </c>
      <c r="C16" s="3">
        <v>38.5</v>
      </c>
      <c r="D16" s="3">
        <v>-98.5</v>
      </c>
      <c r="E16" s="3">
        <v>2.23</v>
      </c>
      <c r="F16" s="3">
        <v>0</v>
      </c>
      <c r="G16" s="3">
        <v>38.5</v>
      </c>
    </row>
    <row r="17" spans="1:17" ht="12.75">
      <c r="A17" s="1" t="s">
        <v>15</v>
      </c>
      <c r="B17" s="3">
        <v>147</v>
      </c>
      <c r="C17" s="3">
        <v>37.8</v>
      </c>
      <c r="D17" s="3">
        <v>-85</v>
      </c>
      <c r="E17" s="3">
        <v>3.18</v>
      </c>
      <c r="F17" s="3">
        <v>0</v>
      </c>
      <c r="G17" s="3">
        <v>37.8</v>
      </c>
      <c r="I17" s="6"/>
      <c r="J17" s="6" t="s">
        <v>71</v>
      </c>
      <c r="K17" s="6" t="s">
        <v>59</v>
      </c>
      <c r="L17" s="6" t="s">
        <v>72</v>
      </c>
      <c r="M17" s="6" t="s">
        <v>73</v>
      </c>
      <c r="N17" s="6" t="s">
        <v>74</v>
      </c>
      <c r="O17" s="6" t="s">
        <v>75</v>
      </c>
      <c r="P17" s="6" t="s">
        <v>79</v>
      </c>
      <c r="Q17" s="6" t="s">
        <v>80</v>
      </c>
    </row>
    <row r="18" spans="1:17" ht="12.75">
      <c r="A18" s="1" t="s">
        <v>16</v>
      </c>
      <c r="B18" s="3">
        <v>190</v>
      </c>
      <c r="C18" s="3">
        <v>31.2</v>
      </c>
      <c r="D18" s="3">
        <v>-91.8</v>
      </c>
      <c r="E18" s="3">
        <v>3.53</v>
      </c>
      <c r="F18" s="3">
        <v>1</v>
      </c>
      <c r="G18" s="3">
        <v>31.2</v>
      </c>
      <c r="I18" s="4" t="s">
        <v>65</v>
      </c>
      <c r="J18" s="4">
        <v>389.1893510306196</v>
      </c>
      <c r="K18" s="4">
        <v>23.812315836183558</v>
      </c>
      <c r="L18" s="4">
        <v>16.344036157929427</v>
      </c>
      <c r="M18" s="4">
        <v>5.123157007507103E-21</v>
      </c>
      <c r="N18" s="4">
        <v>341.28515133797157</v>
      </c>
      <c r="O18" s="4">
        <v>437.09355072326764</v>
      </c>
      <c r="P18" s="4">
        <v>341.28515133797157</v>
      </c>
      <c r="Q18" s="4">
        <v>437.09355072326764</v>
      </c>
    </row>
    <row r="19" spans="1:17" ht="13.5" thickBot="1">
      <c r="A19" s="1" t="s">
        <v>17</v>
      </c>
      <c r="B19" s="3">
        <v>117</v>
      </c>
      <c r="C19" s="3">
        <v>45.2</v>
      </c>
      <c r="D19" s="3">
        <v>-69</v>
      </c>
      <c r="E19" s="3">
        <v>0.99</v>
      </c>
      <c r="F19" s="3">
        <v>1</v>
      </c>
      <c r="G19" s="3">
        <v>45.2</v>
      </c>
      <c r="I19" s="5" t="s">
        <v>78</v>
      </c>
      <c r="J19" s="5">
        <v>-5.977635744411936</v>
      </c>
      <c r="K19" s="5">
        <v>0.5983717480094461</v>
      </c>
      <c r="L19" s="5">
        <v>-9.98983619179422</v>
      </c>
      <c r="M19" s="5">
        <v>3.3094561936020707E-13</v>
      </c>
      <c r="N19" s="5">
        <v>-7.181404412032528</v>
      </c>
      <c r="O19" s="5">
        <v>-4.773867076791344</v>
      </c>
      <c r="P19" s="5">
        <v>-7.181404412032528</v>
      </c>
      <c r="Q19" s="5">
        <v>-4.773867076791344</v>
      </c>
    </row>
    <row r="20" spans="1:7" ht="12.75">
      <c r="A20" s="1" t="s">
        <v>18</v>
      </c>
      <c r="B20" s="3">
        <v>162</v>
      </c>
      <c r="C20" s="3">
        <v>39</v>
      </c>
      <c r="D20" s="3">
        <v>-76.5</v>
      </c>
      <c r="E20" s="3">
        <v>3.52</v>
      </c>
      <c r="F20" s="3">
        <v>1</v>
      </c>
      <c r="G20" s="3">
        <v>39</v>
      </c>
    </row>
    <row r="21" spans="1:7" ht="12.75">
      <c r="A21" s="1" t="s">
        <v>19</v>
      </c>
      <c r="B21" s="3">
        <v>143</v>
      </c>
      <c r="C21" s="3">
        <v>42.2</v>
      </c>
      <c r="D21" s="3">
        <v>-71.8</v>
      </c>
      <c r="E21" s="3">
        <v>5.35</v>
      </c>
      <c r="F21" s="3">
        <v>1</v>
      </c>
      <c r="G21" s="3">
        <v>42.2</v>
      </c>
    </row>
    <row r="22" spans="1:7" ht="12.75">
      <c r="A22" s="1" t="s">
        <v>20</v>
      </c>
      <c r="B22" s="3">
        <v>117</v>
      </c>
      <c r="C22" s="3">
        <v>43.5</v>
      </c>
      <c r="D22" s="3">
        <v>-84.5</v>
      </c>
      <c r="E22" s="3">
        <v>8.22</v>
      </c>
      <c r="F22" s="3">
        <v>0</v>
      </c>
      <c r="G22" s="3">
        <v>43.5</v>
      </c>
    </row>
    <row r="23" spans="1:14" ht="12.75">
      <c r="A23" s="1" t="s">
        <v>21</v>
      </c>
      <c r="B23" s="3">
        <v>116</v>
      </c>
      <c r="C23" s="3">
        <v>46</v>
      </c>
      <c r="D23" s="3">
        <v>-94.5</v>
      </c>
      <c r="E23" s="3">
        <v>3.55</v>
      </c>
      <c r="F23" s="3">
        <v>0</v>
      </c>
      <c r="G23" s="3">
        <v>46</v>
      </c>
      <c r="I23" t="s">
        <v>94</v>
      </c>
      <c r="N23" t="s">
        <v>97</v>
      </c>
    </row>
    <row r="24" spans="1:7" ht="13.5" thickBot="1">
      <c r="A24" s="1" t="s">
        <v>22</v>
      </c>
      <c r="B24" s="3">
        <v>207</v>
      </c>
      <c r="C24" s="3">
        <v>32.8</v>
      </c>
      <c r="D24" s="3">
        <v>-90</v>
      </c>
      <c r="E24" s="3">
        <v>2.32</v>
      </c>
      <c r="F24" s="3">
        <v>1</v>
      </c>
      <c r="G24" s="3">
        <v>32.8</v>
      </c>
    </row>
    <row r="25" spans="1:15" ht="12.75">
      <c r="A25" s="1" t="s">
        <v>23</v>
      </c>
      <c r="B25" s="3">
        <v>131</v>
      </c>
      <c r="C25" s="3">
        <v>38.5</v>
      </c>
      <c r="D25" s="3">
        <v>-92</v>
      </c>
      <c r="E25" s="3">
        <v>4.5</v>
      </c>
      <c r="F25" s="3">
        <v>0</v>
      </c>
      <c r="G25" s="3">
        <v>38.5</v>
      </c>
      <c r="I25" s="6" t="s">
        <v>60</v>
      </c>
      <c r="J25" s="6" t="s">
        <v>95</v>
      </c>
      <c r="K25" s="6" t="s">
        <v>63</v>
      </c>
      <c r="L25" s="6" t="s">
        <v>96</v>
      </c>
      <c r="N25" s="6" t="s">
        <v>98</v>
      </c>
      <c r="O25" s="6" t="s">
        <v>48</v>
      </c>
    </row>
    <row r="26" spans="1:15" ht="12.75">
      <c r="A26" s="1" t="s">
        <v>24</v>
      </c>
      <c r="B26" s="3">
        <v>109</v>
      </c>
      <c r="C26" s="3">
        <v>47</v>
      </c>
      <c r="D26" s="3">
        <v>-110.5</v>
      </c>
      <c r="E26" s="3">
        <v>0.71</v>
      </c>
      <c r="F26" s="3">
        <v>0</v>
      </c>
      <c r="G26" s="3">
        <v>47</v>
      </c>
      <c r="I26" s="4">
        <v>1</v>
      </c>
      <c r="J26" s="4">
        <v>191.92737146502571</v>
      </c>
      <c r="K26" s="4">
        <v>27.072628534974285</v>
      </c>
      <c r="L26" s="4">
        <v>1.4312883450637903</v>
      </c>
      <c r="N26" s="4">
        <v>1.0204081632653061</v>
      </c>
      <c r="O26" s="4">
        <v>86</v>
      </c>
    </row>
    <row r="27" spans="1:15" ht="12.75">
      <c r="A27" s="1" t="s">
        <v>25</v>
      </c>
      <c r="B27" s="3">
        <v>122</v>
      </c>
      <c r="C27" s="3">
        <v>41.5</v>
      </c>
      <c r="D27" s="3">
        <v>-99.5</v>
      </c>
      <c r="E27" s="3">
        <v>1.48</v>
      </c>
      <c r="F27" s="3">
        <v>0</v>
      </c>
      <c r="G27" s="3">
        <v>41.5</v>
      </c>
      <c r="I27" s="4">
        <v>2</v>
      </c>
      <c r="J27" s="4">
        <v>182.9609178484078</v>
      </c>
      <c r="K27" s="4">
        <v>-22.960917848407803</v>
      </c>
      <c r="L27" s="4">
        <v>-1.21390850784724</v>
      </c>
      <c r="N27" s="4">
        <v>3.0612244897959187</v>
      </c>
      <c r="O27" s="4">
        <v>109</v>
      </c>
    </row>
    <row r="28" spans="1:15" ht="12.75">
      <c r="A28" s="1" t="s">
        <v>26</v>
      </c>
      <c r="B28" s="3">
        <v>191</v>
      </c>
      <c r="C28" s="3">
        <v>39</v>
      </c>
      <c r="D28" s="3">
        <v>-117</v>
      </c>
      <c r="E28" s="3">
        <v>0.44</v>
      </c>
      <c r="F28" s="3">
        <v>0</v>
      </c>
      <c r="G28" s="3">
        <v>39</v>
      </c>
      <c r="I28" s="4">
        <v>3</v>
      </c>
      <c r="J28" s="4">
        <v>179.97209997620186</v>
      </c>
      <c r="K28" s="4">
        <v>-9.97209997620186</v>
      </c>
      <c r="L28" s="4">
        <v>-0.5272096299518846</v>
      </c>
      <c r="N28" s="4">
        <v>5.1020408163265305</v>
      </c>
      <c r="O28" s="4">
        <v>110</v>
      </c>
    </row>
    <row r="29" spans="1:15" ht="12.75">
      <c r="A29" s="1" t="s">
        <v>27</v>
      </c>
      <c r="B29" s="3">
        <v>129</v>
      </c>
      <c r="C29" s="3">
        <v>43.8</v>
      </c>
      <c r="D29" s="3">
        <v>-71.5</v>
      </c>
      <c r="E29" s="3">
        <v>0.67</v>
      </c>
      <c r="F29" s="3">
        <v>1</v>
      </c>
      <c r="G29" s="3">
        <v>43.8</v>
      </c>
      <c r="I29" s="4">
        <v>4</v>
      </c>
      <c r="J29" s="4">
        <v>165.028010615172</v>
      </c>
      <c r="K29" s="4">
        <v>16.971989384827992</v>
      </c>
      <c r="L29" s="4">
        <v>0.8972830461463629</v>
      </c>
      <c r="N29" s="4">
        <v>7.142857142857143</v>
      </c>
      <c r="O29" s="4">
        <v>115</v>
      </c>
    </row>
    <row r="30" spans="1:15" ht="12.75">
      <c r="A30" s="1" t="s">
        <v>28</v>
      </c>
      <c r="B30" s="3">
        <v>159</v>
      </c>
      <c r="C30" s="3">
        <v>40.2</v>
      </c>
      <c r="D30" s="3">
        <v>-74.5</v>
      </c>
      <c r="E30" s="3">
        <v>6.77</v>
      </c>
      <c r="F30" s="3">
        <v>1</v>
      </c>
      <c r="G30" s="3">
        <v>40.2</v>
      </c>
      <c r="I30" s="4">
        <v>5</v>
      </c>
      <c r="J30" s="4">
        <v>156.0615569985541</v>
      </c>
      <c r="K30" s="4">
        <v>-7.061556998554096</v>
      </c>
      <c r="L30" s="4">
        <v>-0.37333368708461534</v>
      </c>
      <c r="N30" s="4">
        <v>9.183673469387756</v>
      </c>
      <c r="O30" s="4">
        <v>116</v>
      </c>
    </row>
    <row r="31" spans="1:15" ht="12.75">
      <c r="A31" s="1" t="s">
        <v>29</v>
      </c>
      <c r="B31" s="3">
        <v>141</v>
      </c>
      <c r="C31" s="3">
        <v>35</v>
      </c>
      <c r="D31" s="3">
        <v>-106</v>
      </c>
      <c r="E31" s="3">
        <v>1.03</v>
      </c>
      <c r="F31" s="3">
        <v>0</v>
      </c>
      <c r="G31" s="3">
        <v>35</v>
      </c>
      <c r="I31" s="4">
        <v>6</v>
      </c>
      <c r="J31" s="4">
        <v>139.3241769142007</v>
      </c>
      <c r="K31" s="4">
        <v>19.675823085799294</v>
      </c>
      <c r="L31" s="4">
        <v>1.0402305866185202</v>
      </c>
      <c r="N31" s="4">
        <v>11.224489795918368</v>
      </c>
      <c r="O31" s="4">
        <v>116</v>
      </c>
    </row>
    <row r="32" spans="1:15" ht="12.75">
      <c r="A32" s="1" t="s">
        <v>30</v>
      </c>
      <c r="B32" s="3">
        <v>152</v>
      </c>
      <c r="C32" s="3">
        <v>43</v>
      </c>
      <c r="D32" s="3">
        <v>-75.5</v>
      </c>
      <c r="E32" s="3">
        <v>18.07</v>
      </c>
      <c r="F32" s="3">
        <v>1</v>
      </c>
      <c r="G32" s="3">
        <v>43</v>
      </c>
      <c r="I32" s="4">
        <v>7</v>
      </c>
      <c r="J32" s="4">
        <v>156.0615569985541</v>
      </c>
      <c r="K32" s="4">
        <v>43.938443001445904</v>
      </c>
      <c r="L32" s="4">
        <v>2.3229580861339483</v>
      </c>
      <c r="N32" s="4">
        <v>13.265306122448981</v>
      </c>
      <c r="O32" s="4">
        <v>117</v>
      </c>
    </row>
    <row r="33" spans="1:15" ht="12.75">
      <c r="A33" s="1" t="s">
        <v>31</v>
      </c>
      <c r="B33" s="3">
        <v>199</v>
      </c>
      <c r="C33" s="3">
        <v>35.5</v>
      </c>
      <c r="D33" s="3">
        <v>-79.5</v>
      </c>
      <c r="E33" s="3">
        <v>7.91</v>
      </c>
      <c r="F33" s="3">
        <v>1</v>
      </c>
      <c r="G33" s="3">
        <v>35.5</v>
      </c>
      <c r="I33" s="4">
        <v>8</v>
      </c>
      <c r="J33" s="4">
        <v>156.0615569985541</v>
      </c>
      <c r="K33" s="4">
        <v>20.938443001445904</v>
      </c>
      <c r="L33" s="4">
        <v>1.1069833648785177</v>
      </c>
      <c r="N33" s="4">
        <v>15.306122448979593</v>
      </c>
      <c r="O33" s="4">
        <v>117</v>
      </c>
    </row>
    <row r="34" spans="1:15" ht="12.75">
      <c r="A34" s="1" t="s">
        <v>32</v>
      </c>
      <c r="B34" s="3">
        <v>115</v>
      </c>
      <c r="C34" s="3">
        <v>47.5</v>
      </c>
      <c r="D34" s="3">
        <v>-100.5</v>
      </c>
      <c r="E34" s="3">
        <v>0.65</v>
      </c>
      <c r="F34" s="3">
        <v>0</v>
      </c>
      <c r="G34" s="3">
        <v>47.5</v>
      </c>
      <c r="I34" s="4">
        <v>9</v>
      </c>
      <c r="J34" s="4">
        <v>221.8155501870854</v>
      </c>
      <c r="K34" s="4">
        <v>-24.815550187085393</v>
      </c>
      <c r="L34" s="4">
        <v>-1.3119600748496223</v>
      </c>
      <c r="N34" s="4">
        <v>17.346938775510203</v>
      </c>
      <c r="O34" s="4">
        <v>117</v>
      </c>
    </row>
    <row r="35" spans="1:15" ht="12.75">
      <c r="A35" s="1" t="s">
        <v>33</v>
      </c>
      <c r="B35" s="3">
        <v>131</v>
      </c>
      <c r="C35" s="3">
        <v>40.2</v>
      </c>
      <c r="D35" s="3">
        <v>-82.5</v>
      </c>
      <c r="E35" s="3">
        <v>10.24</v>
      </c>
      <c r="F35" s="3">
        <v>0</v>
      </c>
      <c r="G35" s="3">
        <v>40.2</v>
      </c>
      <c r="I35" s="4">
        <v>10</v>
      </c>
      <c r="J35" s="4">
        <v>191.92737146502571</v>
      </c>
      <c r="K35" s="4">
        <v>22.072628534974285</v>
      </c>
      <c r="L35" s="4">
        <v>1.166946014356088</v>
      </c>
      <c r="N35" s="4">
        <v>19.387755102040817</v>
      </c>
      <c r="O35" s="4">
        <v>122</v>
      </c>
    </row>
    <row r="36" spans="1:15" ht="12.75">
      <c r="A36" s="1" t="s">
        <v>34</v>
      </c>
      <c r="B36" s="3">
        <v>182</v>
      </c>
      <c r="C36" s="3">
        <v>35.5</v>
      </c>
      <c r="D36" s="3">
        <v>-97.2</v>
      </c>
      <c r="E36" s="3">
        <v>2.48</v>
      </c>
      <c r="F36" s="3">
        <v>0</v>
      </c>
      <c r="G36" s="3">
        <v>35.5</v>
      </c>
      <c r="I36" s="4">
        <v>11</v>
      </c>
      <c r="J36" s="4">
        <v>123.18456040428845</v>
      </c>
      <c r="K36" s="4">
        <v>-7.184560404288447</v>
      </c>
      <c r="L36" s="4">
        <v>-0.37983668847597607</v>
      </c>
      <c r="N36" s="4">
        <v>21.428571428571427</v>
      </c>
      <c r="O36" s="4">
        <v>124</v>
      </c>
    </row>
    <row r="37" spans="1:15" ht="12.75">
      <c r="A37" s="1" t="s">
        <v>35</v>
      </c>
      <c r="B37" s="3">
        <v>136</v>
      </c>
      <c r="C37" s="3">
        <v>44</v>
      </c>
      <c r="D37" s="3">
        <v>-120.5</v>
      </c>
      <c r="E37" s="3">
        <v>1.9</v>
      </c>
      <c r="F37" s="3">
        <v>1</v>
      </c>
      <c r="G37" s="3">
        <v>44</v>
      </c>
      <c r="I37" s="4">
        <v>12</v>
      </c>
      <c r="J37" s="4">
        <v>150.08392125414218</v>
      </c>
      <c r="K37" s="4">
        <v>-26.083921254142183</v>
      </c>
      <c r="L37" s="4">
        <v>-1.3790169076632237</v>
      </c>
      <c r="N37" s="4">
        <v>23.46938775510204</v>
      </c>
      <c r="O37" s="4">
        <v>128</v>
      </c>
    </row>
    <row r="38" spans="1:15" ht="12.75">
      <c r="A38" s="1" t="s">
        <v>36</v>
      </c>
      <c r="B38" s="3">
        <v>132</v>
      </c>
      <c r="C38" s="3">
        <v>40.8</v>
      </c>
      <c r="D38" s="3">
        <v>-77.8</v>
      </c>
      <c r="E38" s="3">
        <v>11.52</v>
      </c>
      <c r="F38" s="3">
        <v>0</v>
      </c>
      <c r="G38" s="3">
        <v>40.8</v>
      </c>
      <c r="I38" s="4">
        <v>13</v>
      </c>
      <c r="J38" s="4">
        <v>148.88839410525978</v>
      </c>
      <c r="K38" s="4">
        <v>-20.888394105259778</v>
      </c>
      <c r="L38" s="4">
        <v>-1.10433735650508</v>
      </c>
      <c r="N38" s="4">
        <v>25.510204081632654</v>
      </c>
      <c r="O38" s="4">
        <v>128</v>
      </c>
    </row>
    <row r="39" spans="1:15" ht="12.75">
      <c r="A39" s="1" t="s">
        <v>37</v>
      </c>
      <c r="B39" s="3">
        <v>137</v>
      </c>
      <c r="C39" s="3">
        <v>41.8</v>
      </c>
      <c r="D39" s="3">
        <v>-71.5</v>
      </c>
      <c r="E39" s="3">
        <v>0.92</v>
      </c>
      <c r="F39" s="3">
        <v>1</v>
      </c>
      <c r="G39" s="3">
        <v>41.8</v>
      </c>
      <c r="I39" s="4">
        <v>14</v>
      </c>
      <c r="J39" s="4">
        <v>136.9331226164359</v>
      </c>
      <c r="K39" s="4">
        <v>-8.933122616435895</v>
      </c>
      <c r="L39" s="4">
        <v>-0.4722804905852705</v>
      </c>
      <c r="N39" s="4">
        <v>27.551020408163264</v>
      </c>
      <c r="O39" s="4">
        <v>129</v>
      </c>
    </row>
    <row r="40" spans="1:15" ht="12.75">
      <c r="A40" s="1" t="s">
        <v>38</v>
      </c>
      <c r="B40" s="3">
        <v>178</v>
      </c>
      <c r="C40" s="3">
        <v>33.8</v>
      </c>
      <c r="D40" s="3">
        <v>-81</v>
      </c>
      <c r="E40" s="3">
        <v>2.54</v>
      </c>
      <c r="F40" s="3">
        <v>1</v>
      </c>
      <c r="G40" s="3">
        <v>33.8</v>
      </c>
      <c r="I40" s="4">
        <v>15</v>
      </c>
      <c r="J40" s="4">
        <v>159.05037487076007</v>
      </c>
      <c r="K40" s="4">
        <v>6.949625129239934</v>
      </c>
      <c r="L40" s="4">
        <v>0.36741602084162023</v>
      </c>
      <c r="N40" s="4">
        <v>29.591836734693878</v>
      </c>
      <c r="O40" s="4">
        <v>131</v>
      </c>
    </row>
    <row r="41" spans="1:15" ht="12.75">
      <c r="A41" s="1" t="s">
        <v>39</v>
      </c>
      <c r="B41" s="3">
        <v>86</v>
      </c>
      <c r="C41" s="3">
        <v>44.8</v>
      </c>
      <c r="D41" s="3">
        <v>-100</v>
      </c>
      <c r="E41" s="3">
        <v>0.7</v>
      </c>
      <c r="F41" s="3">
        <v>0</v>
      </c>
      <c r="G41" s="3">
        <v>44.8</v>
      </c>
      <c r="I41" s="4">
        <v>16</v>
      </c>
      <c r="J41" s="4">
        <v>163.23471989184844</v>
      </c>
      <c r="K41" s="4">
        <v>-16.234719891848442</v>
      </c>
      <c r="L41" s="4">
        <v>-0.8583047389195828</v>
      </c>
      <c r="N41" s="4">
        <v>31.632653061224488</v>
      </c>
      <c r="O41" s="4">
        <v>131</v>
      </c>
    </row>
    <row r="42" spans="1:15" ht="12.75">
      <c r="A42" s="1" t="s">
        <v>40</v>
      </c>
      <c r="B42" s="3">
        <v>186</v>
      </c>
      <c r="C42" s="3">
        <v>36</v>
      </c>
      <c r="D42" s="3">
        <v>-86.2</v>
      </c>
      <c r="E42" s="3">
        <v>3.84</v>
      </c>
      <c r="F42" s="3">
        <v>0</v>
      </c>
      <c r="G42" s="3">
        <v>36</v>
      </c>
      <c r="I42" s="4">
        <v>17</v>
      </c>
      <c r="J42" s="4">
        <v>202.68711580496722</v>
      </c>
      <c r="K42" s="4">
        <v>-12.68711580496722</v>
      </c>
      <c r="L42" s="4">
        <v>-0.6707483523687124</v>
      </c>
      <c r="N42" s="4">
        <v>33.673469387755105</v>
      </c>
      <c r="O42" s="4">
        <v>132</v>
      </c>
    </row>
    <row r="43" spans="1:15" ht="12.75">
      <c r="A43" s="1" t="s">
        <v>41</v>
      </c>
      <c r="B43" s="3">
        <v>229</v>
      </c>
      <c r="C43" s="3">
        <v>31.5</v>
      </c>
      <c r="D43" s="3">
        <v>-98</v>
      </c>
      <c r="E43" s="3">
        <v>10.55</v>
      </c>
      <c r="F43" s="3">
        <v>1</v>
      </c>
      <c r="G43" s="3">
        <v>31.5</v>
      </c>
      <c r="I43" s="4">
        <v>18</v>
      </c>
      <c r="J43" s="4">
        <v>119.0002153832001</v>
      </c>
      <c r="K43" s="4">
        <v>-2.0002153832001</v>
      </c>
      <c r="L43" s="4">
        <v>-0.10574831926250287</v>
      </c>
      <c r="N43" s="4">
        <v>35.714285714285715</v>
      </c>
      <c r="O43" s="4">
        <v>134</v>
      </c>
    </row>
    <row r="44" spans="1:15" ht="12.75">
      <c r="A44" s="1" t="s">
        <v>42</v>
      </c>
      <c r="B44" s="3">
        <v>142</v>
      </c>
      <c r="C44" s="3">
        <v>39.5</v>
      </c>
      <c r="D44" s="3">
        <v>-111.5</v>
      </c>
      <c r="E44" s="3">
        <v>0.99</v>
      </c>
      <c r="F44" s="3">
        <v>0</v>
      </c>
      <c r="G44" s="3">
        <v>39.5</v>
      </c>
      <c r="I44" s="4">
        <v>19</v>
      </c>
      <c r="J44" s="4">
        <v>156.0615569985541</v>
      </c>
      <c r="K44" s="4">
        <v>5.938443001445904</v>
      </c>
      <c r="L44" s="4">
        <v>0.3139563727554107</v>
      </c>
      <c r="N44" s="4">
        <v>37.75510204081633</v>
      </c>
      <c r="O44" s="4">
        <v>136</v>
      </c>
    </row>
    <row r="45" spans="1:15" ht="12.75">
      <c r="A45" s="1" t="s">
        <v>43</v>
      </c>
      <c r="B45" s="3">
        <v>153</v>
      </c>
      <c r="C45" s="3">
        <v>44</v>
      </c>
      <c r="D45" s="3">
        <v>-72.5</v>
      </c>
      <c r="E45" s="3">
        <v>0.4</v>
      </c>
      <c r="F45" s="3">
        <v>1</v>
      </c>
      <c r="G45" s="3">
        <v>44</v>
      </c>
      <c r="I45" s="4">
        <v>20</v>
      </c>
      <c r="J45" s="4">
        <v>136.9331226164359</v>
      </c>
      <c r="K45" s="4">
        <v>6.066877383564105</v>
      </c>
      <c r="L45" s="4">
        <v>0.32074650153783646</v>
      </c>
      <c r="N45" s="4">
        <v>39.79591836734694</v>
      </c>
      <c r="O45" s="4">
        <v>136</v>
      </c>
    </row>
    <row r="46" spans="1:15" ht="12.75">
      <c r="A46" s="1" t="s">
        <v>44</v>
      </c>
      <c r="B46" s="3">
        <v>166</v>
      </c>
      <c r="C46" s="3">
        <v>37.5</v>
      </c>
      <c r="D46" s="3">
        <v>-78.5</v>
      </c>
      <c r="E46" s="3">
        <v>4.46</v>
      </c>
      <c r="F46" s="3">
        <v>1</v>
      </c>
      <c r="G46" s="3">
        <v>37.5</v>
      </c>
      <c r="I46" s="4">
        <v>21</v>
      </c>
      <c r="J46" s="4">
        <v>129.1621961487004</v>
      </c>
      <c r="K46" s="4">
        <v>-12.162196148700389</v>
      </c>
      <c r="L46" s="4">
        <v>-0.6429966552943404</v>
      </c>
      <c r="N46" s="4">
        <v>41.83673469387755</v>
      </c>
      <c r="O46" s="4">
        <v>137</v>
      </c>
    </row>
    <row r="47" spans="1:15" ht="12.75">
      <c r="A47" s="1" t="s">
        <v>7</v>
      </c>
      <c r="B47" s="3">
        <v>117</v>
      </c>
      <c r="C47" s="3">
        <v>47.5</v>
      </c>
      <c r="D47" s="3">
        <v>-121</v>
      </c>
      <c r="E47" s="3">
        <v>2.99</v>
      </c>
      <c r="F47" s="3">
        <v>1</v>
      </c>
      <c r="G47" s="3">
        <v>47.5</v>
      </c>
      <c r="I47" s="4">
        <v>22</v>
      </c>
      <c r="J47" s="4">
        <v>114.21810678767054</v>
      </c>
      <c r="K47" s="4">
        <v>1.7818932123294644</v>
      </c>
      <c r="L47" s="4">
        <v>0.09420596096388106</v>
      </c>
      <c r="N47" s="4">
        <v>43.87755102040817</v>
      </c>
      <c r="O47" s="4">
        <v>141</v>
      </c>
    </row>
    <row r="48" spans="1:15" ht="12.75">
      <c r="A48" s="1" t="s">
        <v>45</v>
      </c>
      <c r="B48" s="3">
        <v>136</v>
      </c>
      <c r="C48" s="3">
        <v>38.8</v>
      </c>
      <c r="D48" s="3">
        <v>-80.8</v>
      </c>
      <c r="E48" s="3">
        <v>1.81</v>
      </c>
      <c r="F48" s="3">
        <v>0</v>
      </c>
      <c r="G48" s="3">
        <v>38.8</v>
      </c>
      <c r="I48" s="4">
        <v>23</v>
      </c>
      <c r="J48" s="4">
        <v>193.12289861390812</v>
      </c>
      <c r="K48" s="4">
        <v>13.87710138609188</v>
      </c>
      <c r="L48" s="4">
        <v>0.7336610647733228</v>
      </c>
      <c r="N48" s="4">
        <v>45.91836734693878</v>
      </c>
      <c r="O48" s="4">
        <v>142</v>
      </c>
    </row>
    <row r="49" spans="1:15" ht="12.75">
      <c r="A49" s="1" t="s">
        <v>46</v>
      </c>
      <c r="B49" s="3">
        <v>110</v>
      </c>
      <c r="C49" s="3">
        <v>44.5</v>
      </c>
      <c r="D49" s="3">
        <v>-90.2</v>
      </c>
      <c r="E49" s="3">
        <v>4.14</v>
      </c>
      <c r="F49" s="3">
        <v>0</v>
      </c>
      <c r="G49" s="3">
        <v>44.5</v>
      </c>
      <c r="I49" s="4">
        <v>24</v>
      </c>
      <c r="J49" s="4">
        <v>159.05037487076007</v>
      </c>
      <c r="K49" s="4">
        <v>-28.050374870760066</v>
      </c>
      <c r="L49" s="4">
        <v>-1.482980294112296</v>
      </c>
      <c r="N49" s="4">
        <v>47.95918367346939</v>
      </c>
      <c r="O49" s="4">
        <v>143</v>
      </c>
    </row>
    <row r="50" spans="1:15" ht="12.75">
      <c r="A50" s="1" t="s">
        <v>47</v>
      </c>
      <c r="B50" s="3">
        <v>134</v>
      </c>
      <c r="C50" s="3">
        <v>43</v>
      </c>
      <c r="D50" s="3">
        <v>-107.5</v>
      </c>
      <c r="E50" s="3">
        <v>0.34</v>
      </c>
      <c r="F50" s="3">
        <v>0</v>
      </c>
      <c r="G50" s="3">
        <v>43</v>
      </c>
      <c r="I50" s="4">
        <v>25</v>
      </c>
      <c r="J50" s="4">
        <v>108.2404710432586</v>
      </c>
      <c r="K50" s="4">
        <v>0.7595289567414056</v>
      </c>
      <c r="L50" s="4">
        <v>0.040155130933002554</v>
      </c>
      <c r="N50" s="4">
        <v>50</v>
      </c>
      <c r="O50" s="4">
        <v>147</v>
      </c>
    </row>
    <row r="51" spans="9:15" ht="12.75">
      <c r="I51" s="4">
        <v>26</v>
      </c>
      <c r="J51" s="4">
        <v>141.11746763752427</v>
      </c>
      <c r="K51" s="4">
        <v>-19.11746763752427</v>
      </c>
      <c r="L51" s="4">
        <v>-1.0107111905064474</v>
      </c>
      <c r="N51" s="4">
        <v>52.04081632653062</v>
      </c>
      <c r="O51" s="4">
        <v>149</v>
      </c>
    </row>
    <row r="52" spans="9:15" ht="12.75">
      <c r="I52" s="4">
        <v>27</v>
      </c>
      <c r="J52" s="4">
        <v>156.0615569985541</v>
      </c>
      <c r="K52" s="4">
        <v>34.938443001445904</v>
      </c>
      <c r="L52" s="4">
        <v>1.8471418908600843</v>
      </c>
      <c r="N52" s="4">
        <v>54.08163265306123</v>
      </c>
      <c r="O52" s="4">
        <v>152</v>
      </c>
    </row>
    <row r="53" spans="9:15" ht="12.75">
      <c r="I53" s="4">
        <v>28</v>
      </c>
      <c r="J53" s="4">
        <v>127.36890542537685</v>
      </c>
      <c r="K53" s="4">
        <v>1.6310945746231482</v>
      </c>
      <c r="L53" s="4">
        <v>0.08623346829211426</v>
      </c>
      <c r="N53" s="4">
        <v>56.12244897959184</v>
      </c>
      <c r="O53" s="4">
        <v>153</v>
      </c>
    </row>
    <row r="54" spans="9:15" ht="12.75">
      <c r="I54" s="4">
        <v>29</v>
      </c>
      <c r="J54" s="4">
        <v>148.88839410525978</v>
      </c>
      <c r="K54" s="4">
        <v>10.111605894740222</v>
      </c>
      <c r="L54" s="4">
        <v>0.5345850938826744</v>
      </c>
      <c r="N54" s="4">
        <v>58.163265306122454</v>
      </c>
      <c r="O54" s="4">
        <v>159</v>
      </c>
    </row>
    <row r="55" spans="9:15" ht="12.75">
      <c r="I55" s="4">
        <v>30</v>
      </c>
      <c r="J55" s="4">
        <v>179.97209997620186</v>
      </c>
      <c r="K55" s="4">
        <v>-38.97209997620186</v>
      </c>
      <c r="L55" s="4">
        <v>-2.060395148056558</v>
      </c>
      <c r="N55" s="4">
        <v>60.204081632653065</v>
      </c>
      <c r="O55" s="4">
        <v>159</v>
      </c>
    </row>
    <row r="56" spans="9:15" ht="12.75">
      <c r="I56" s="4">
        <v>31</v>
      </c>
      <c r="J56" s="4">
        <v>132.15101402090636</v>
      </c>
      <c r="K56" s="4">
        <v>19.84898597909364</v>
      </c>
      <c r="L56" s="4">
        <v>1.0493854431796235</v>
      </c>
      <c r="N56" s="4">
        <v>62.244897959183675</v>
      </c>
      <c r="O56" s="4">
        <v>160</v>
      </c>
    </row>
    <row r="57" spans="9:15" ht="12.75">
      <c r="I57" s="4">
        <v>32</v>
      </c>
      <c r="J57" s="4">
        <v>176.9832821039959</v>
      </c>
      <c r="K57" s="4">
        <v>22.01671789600411</v>
      </c>
      <c r="L57" s="4">
        <v>1.1639901046327412</v>
      </c>
      <c r="N57" s="4">
        <v>64.28571428571429</v>
      </c>
      <c r="O57" s="4">
        <v>162</v>
      </c>
    </row>
    <row r="58" spans="9:15" ht="12.75">
      <c r="I58" s="4">
        <v>33</v>
      </c>
      <c r="J58" s="4">
        <v>105.25165317105262</v>
      </c>
      <c r="K58" s="4">
        <v>9.748346828947376</v>
      </c>
      <c r="L58" s="4">
        <v>0.5153801442621977</v>
      </c>
      <c r="N58" s="4">
        <v>66.3265306122449</v>
      </c>
      <c r="O58" s="4">
        <v>166</v>
      </c>
    </row>
    <row r="59" spans="9:15" ht="12.75">
      <c r="I59" s="4">
        <v>34</v>
      </c>
      <c r="J59" s="4">
        <v>148.88839410525978</v>
      </c>
      <c r="K59" s="4">
        <v>-17.888394105259778</v>
      </c>
      <c r="L59" s="4">
        <v>-0.9457319580804586</v>
      </c>
      <c r="N59" s="4">
        <v>68.36734693877551</v>
      </c>
      <c r="O59" s="4">
        <v>166</v>
      </c>
    </row>
    <row r="60" spans="9:15" ht="12.75">
      <c r="I60" s="4">
        <v>35</v>
      </c>
      <c r="J60" s="4">
        <v>176.9832821039959</v>
      </c>
      <c r="K60" s="4">
        <v>5.01671789600411</v>
      </c>
      <c r="L60" s="4">
        <v>0.2652261802265534</v>
      </c>
      <c r="N60" s="4">
        <v>70.40816326530611</v>
      </c>
      <c r="O60" s="4">
        <v>170</v>
      </c>
    </row>
    <row r="61" spans="9:15" ht="12.75">
      <c r="I61" s="4">
        <v>36</v>
      </c>
      <c r="J61" s="4">
        <v>126.17337827649442</v>
      </c>
      <c r="K61" s="4">
        <v>9.826621723505582</v>
      </c>
      <c r="L61" s="4">
        <v>0.5195184178748808</v>
      </c>
      <c r="N61" s="4">
        <v>72.44897959183673</v>
      </c>
      <c r="O61" s="4">
        <v>177</v>
      </c>
    </row>
    <row r="62" spans="9:15" ht="12.75">
      <c r="I62" s="4">
        <v>37</v>
      </c>
      <c r="J62" s="4">
        <v>145.30181265861265</v>
      </c>
      <c r="K62" s="4">
        <v>-13.301812658612647</v>
      </c>
      <c r="L62" s="4">
        <v>-0.7032464321629771</v>
      </c>
      <c r="N62" s="4">
        <v>74.48979591836735</v>
      </c>
      <c r="O62" s="4">
        <v>178</v>
      </c>
    </row>
    <row r="63" spans="9:15" ht="12.75">
      <c r="I63" s="4">
        <v>38</v>
      </c>
      <c r="J63" s="4">
        <v>139.3241769142007</v>
      </c>
      <c r="K63" s="4">
        <v>-2.324176914200706</v>
      </c>
      <c r="L63" s="4">
        <v>-0.12287566849537002</v>
      </c>
      <c r="N63" s="4">
        <v>76.53061224489795</v>
      </c>
      <c r="O63" s="4">
        <v>182</v>
      </c>
    </row>
    <row r="64" spans="9:15" ht="12.75">
      <c r="I64" s="4">
        <v>39</v>
      </c>
      <c r="J64" s="4">
        <v>187.14526286949618</v>
      </c>
      <c r="K64" s="4">
        <v>-9.145262869496179</v>
      </c>
      <c r="L64" s="4">
        <v>-0.48349602037144596</v>
      </c>
      <c r="N64" s="4">
        <v>78.57142857142857</v>
      </c>
      <c r="O64" s="4">
        <v>182</v>
      </c>
    </row>
    <row r="65" spans="9:15" ht="12.75">
      <c r="I65" s="4">
        <v>40</v>
      </c>
      <c r="J65" s="4">
        <v>121.39126968096491</v>
      </c>
      <c r="K65" s="4">
        <v>-35.39126968096491</v>
      </c>
      <c r="L65" s="4">
        <v>-1.871082142834221</v>
      </c>
      <c r="N65" s="4">
        <v>80.61224489795919</v>
      </c>
      <c r="O65" s="4">
        <v>186</v>
      </c>
    </row>
    <row r="66" spans="9:15" ht="12.75">
      <c r="I66" s="4">
        <v>41</v>
      </c>
      <c r="J66" s="4">
        <v>173.99446423178992</v>
      </c>
      <c r="K66" s="4">
        <v>12.00553576821008</v>
      </c>
      <c r="L66" s="4">
        <v>0.6347142612726676</v>
      </c>
      <c r="N66" s="4">
        <v>82.65306122448979</v>
      </c>
      <c r="O66" s="4">
        <v>190</v>
      </c>
    </row>
    <row r="67" spans="9:15" ht="12.75">
      <c r="I67" s="4">
        <v>42</v>
      </c>
      <c r="J67" s="4">
        <v>200.89382508164363</v>
      </c>
      <c r="K67" s="4">
        <v>28.106174918356373</v>
      </c>
      <c r="L67" s="4">
        <v>1.4859303570393378</v>
      </c>
      <c r="N67" s="4">
        <v>84.6938775510204</v>
      </c>
      <c r="O67" s="4">
        <v>191</v>
      </c>
    </row>
    <row r="68" spans="9:15" ht="12.75">
      <c r="I68" s="4">
        <v>43</v>
      </c>
      <c r="J68" s="4">
        <v>153.07273912634813</v>
      </c>
      <c r="K68" s="4">
        <v>-11.072739126348125</v>
      </c>
      <c r="L68" s="4">
        <v>-0.5853987335954463</v>
      </c>
      <c r="N68" s="4">
        <v>86.73469387755102</v>
      </c>
      <c r="O68" s="4">
        <v>197</v>
      </c>
    </row>
    <row r="69" spans="9:15" ht="12.75">
      <c r="I69" s="4">
        <v>44</v>
      </c>
      <c r="J69" s="4">
        <v>126.17337827649442</v>
      </c>
      <c r="K69" s="4">
        <v>26.826621723505582</v>
      </c>
      <c r="L69" s="4">
        <v>1.4182823422810689</v>
      </c>
      <c r="N69" s="4">
        <v>88.77551020408163</v>
      </c>
      <c r="O69" s="4">
        <v>199</v>
      </c>
    </row>
    <row r="70" spans="9:15" ht="12.75">
      <c r="I70" s="4">
        <v>45</v>
      </c>
      <c r="J70" s="4">
        <v>165.028010615172</v>
      </c>
      <c r="K70" s="4">
        <v>0.9719893848279924</v>
      </c>
      <c r="L70" s="4">
        <v>0.051387587881715456</v>
      </c>
      <c r="N70" s="4">
        <v>90.81632653061224</v>
      </c>
      <c r="O70" s="4">
        <v>200</v>
      </c>
    </row>
    <row r="71" spans="9:15" ht="12.75">
      <c r="I71" s="4">
        <v>46</v>
      </c>
      <c r="J71" s="4">
        <v>105.25165317105262</v>
      </c>
      <c r="K71" s="4">
        <v>11.748346828947376</v>
      </c>
      <c r="L71" s="4">
        <v>0.6211170765452787</v>
      </c>
      <c r="N71" s="4">
        <v>92.85714285714286</v>
      </c>
      <c r="O71" s="4">
        <v>207</v>
      </c>
    </row>
    <row r="72" spans="9:15" ht="12.75">
      <c r="I72" s="4">
        <v>47</v>
      </c>
      <c r="J72" s="4">
        <v>157.2570841474365</v>
      </c>
      <c r="K72" s="4">
        <v>-21.2570841474365</v>
      </c>
      <c r="L72" s="4">
        <v>-1.1238294335166232</v>
      </c>
      <c r="N72" s="4">
        <v>94.89795918367346</v>
      </c>
      <c r="O72" s="4">
        <v>214</v>
      </c>
    </row>
    <row r="73" spans="9:15" ht="12.75">
      <c r="I73" s="4">
        <v>48</v>
      </c>
      <c r="J73" s="4">
        <v>123.18456040428845</v>
      </c>
      <c r="K73" s="4">
        <v>-13.184560404288447</v>
      </c>
      <c r="L73" s="4">
        <v>-0.6970474853252189</v>
      </c>
      <c r="N73" s="4">
        <v>96.93877551020408</v>
      </c>
      <c r="O73" s="4">
        <v>219</v>
      </c>
    </row>
    <row r="74" spans="9:15" ht="13.5" thickBot="1">
      <c r="I74" s="5">
        <v>49</v>
      </c>
      <c r="J74" s="5">
        <v>132.15101402090636</v>
      </c>
      <c r="K74" s="5">
        <v>1.8489859790936407</v>
      </c>
      <c r="L74" s="5">
        <v>0.0977530526318952</v>
      </c>
      <c r="N74" s="5">
        <v>98.9795918367347</v>
      </c>
      <c r="O74" s="5">
        <v>229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O25" sqref="O25"/>
    </sheetView>
  </sheetViews>
  <sheetFormatPr defaultColWidth="9.00390625" defaultRowHeight="12.75"/>
  <cols>
    <col min="1" max="1" width="20.00390625" style="0" customWidth="1"/>
    <col min="2" max="4" width="8.00390625" style="0" customWidth="1"/>
    <col min="5" max="5" width="9.00390625" style="0" customWidth="1"/>
    <col min="6" max="7" width="8.00390625" style="0" customWidth="1"/>
    <col min="8" max="8" width="28.375" style="0" customWidth="1"/>
    <col min="10" max="10" width="11.00390625" style="0" customWidth="1"/>
  </cols>
  <sheetData>
    <row r="1" spans="1:7" ht="12.75">
      <c r="A1" s="1" t="s">
        <v>53</v>
      </c>
      <c r="B1" s="2" t="s">
        <v>48</v>
      </c>
      <c r="C1" s="2" t="s">
        <v>78</v>
      </c>
      <c r="D1" s="2" t="s">
        <v>50</v>
      </c>
      <c r="E1" s="2" t="s">
        <v>51</v>
      </c>
      <c r="F1" s="2" t="s">
        <v>52</v>
      </c>
      <c r="G1" s="2" t="s">
        <v>78</v>
      </c>
    </row>
    <row r="2" spans="1:11" ht="12.75">
      <c r="A2" s="1" t="s">
        <v>0</v>
      </c>
      <c r="B2" s="3">
        <v>219</v>
      </c>
      <c r="C2" s="3">
        <v>33</v>
      </c>
      <c r="D2" s="3">
        <v>-87</v>
      </c>
      <c r="E2" s="3">
        <v>3.46</v>
      </c>
      <c r="F2" s="3">
        <v>1</v>
      </c>
      <c r="G2" s="3">
        <v>33</v>
      </c>
      <c r="H2" t="s">
        <v>54</v>
      </c>
      <c r="K2" s="8" t="s">
        <v>87</v>
      </c>
    </row>
    <row r="3" spans="1:7" ht="13.5" thickBot="1">
      <c r="A3" s="1" t="s">
        <v>1</v>
      </c>
      <c r="B3" s="3">
        <v>160</v>
      </c>
      <c r="C3" s="3">
        <v>34.5</v>
      </c>
      <c r="D3" s="3">
        <v>-112</v>
      </c>
      <c r="E3" s="3">
        <v>1.61</v>
      </c>
      <c r="F3" s="3">
        <v>0</v>
      </c>
      <c r="G3" s="3">
        <v>34.5</v>
      </c>
    </row>
    <row r="4" spans="1:9" ht="12.75">
      <c r="A4" s="1" t="s">
        <v>2</v>
      </c>
      <c r="B4" s="3">
        <v>170</v>
      </c>
      <c r="C4" s="3">
        <v>35</v>
      </c>
      <c r="D4" s="3">
        <v>-92.5</v>
      </c>
      <c r="E4" s="3">
        <v>1.96</v>
      </c>
      <c r="F4" s="3">
        <v>0</v>
      </c>
      <c r="G4" s="3">
        <v>35</v>
      </c>
      <c r="H4" s="7" t="s">
        <v>55</v>
      </c>
      <c r="I4" s="7"/>
    </row>
    <row r="5" spans="1:11" ht="12.75">
      <c r="A5" s="1" t="s">
        <v>3</v>
      </c>
      <c r="B5" s="3">
        <v>182</v>
      </c>
      <c r="C5" s="3">
        <v>37.5</v>
      </c>
      <c r="D5" s="3">
        <v>-119.5</v>
      </c>
      <c r="E5" s="3">
        <v>18.6</v>
      </c>
      <c r="F5" s="3">
        <v>1</v>
      </c>
      <c r="G5" s="3">
        <v>37.5</v>
      </c>
      <c r="H5" s="4" t="s">
        <v>56</v>
      </c>
      <c r="I5" s="4">
        <v>0.8272870542002284</v>
      </c>
      <c r="K5" s="8" t="s">
        <v>81</v>
      </c>
    </row>
    <row r="6" spans="1:11" ht="12.75">
      <c r="A6" s="1" t="s">
        <v>4</v>
      </c>
      <c r="B6" s="3">
        <v>149</v>
      </c>
      <c r="C6" s="3">
        <v>39</v>
      </c>
      <c r="D6" s="3">
        <v>-105.5</v>
      </c>
      <c r="E6" s="3">
        <v>1.97</v>
      </c>
      <c r="F6" s="3">
        <v>0</v>
      </c>
      <c r="G6" s="3">
        <v>39</v>
      </c>
      <c r="H6" s="4" t="s">
        <v>57</v>
      </c>
      <c r="I6" s="4">
        <v>0.6844038700472916</v>
      </c>
      <c r="K6" s="8" t="s">
        <v>82</v>
      </c>
    </row>
    <row r="7" spans="1:11" ht="12.75">
      <c r="A7" s="1" t="s">
        <v>5</v>
      </c>
      <c r="B7" s="3">
        <v>159</v>
      </c>
      <c r="C7" s="3">
        <v>41.8</v>
      </c>
      <c r="D7" s="3">
        <v>-72.8</v>
      </c>
      <c r="E7" s="3">
        <v>2.83</v>
      </c>
      <c r="F7" s="3">
        <v>1</v>
      </c>
      <c r="G7" s="3">
        <v>41.8</v>
      </c>
      <c r="H7" s="4" t="s">
        <v>58</v>
      </c>
      <c r="I7" s="4">
        <v>0.6706822991797826</v>
      </c>
      <c r="K7" s="8" t="s">
        <v>93</v>
      </c>
    </row>
    <row r="8" spans="1:11" ht="12.75">
      <c r="A8" s="1" t="s">
        <v>6</v>
      </c>
      <c r="B8" s="3">
        <v>200</v>
      </c>
      <c r="C8" s="3">
        <v>39</v>
      </c>
      <c r="D8" s="3">
        <v>-75.5</v>
      </c>
      <c r="E8" s="3">
        <v>0.5</v>
      </c>
      <c r="F8" s="3">
        <v>1</v>
      </c>
      <c r="G8" s="3">
        <v>39</v>
      </c>
      <c r="H8" s="4" t="s">
        <v>59</v>
      </c>
      <c r="I8" s="4">
        <v>19.183163673353572</v>
      </c>
      <c r="K8" s="8" t="s">
        <v>83</v>
      </c>
    </row>
    <row r="9" spans="1:9" ht="13.5" thickBot="1">
      <c r="A9" s="1" t="s">
        <v>7</v>
      </c>
      <c r="B9" s="3">
        <v>177</v>
      </c>
      <c r="C9" s="3">
        <v>39</v>
      </c>
      <c r="D9" s="3">
        <v>-77</v>
      </c>
      <c r="E9" s="3">
        <v>0.08</v>
      </c>
      <c r="F9" s="3">
        <v>0</v>
      </c>
      <c r="G9" s="3">
        <v>39</v>
      </c>
      <c r="H9" s="5" t="s">
        <v>60</v>
      </c>
      <c r="I9" s="5">
        <v>49</v>
      </c>
    </row>
    <row r="10" spans="1:7" ht="12.75">
      <c r="A10" s="1" t="s">
        <v>8</v>
      </c>
      <c r="B10" s="3">
        <v>197</v>
      </c>
      <c r="C10" s="3">
        <v>28</v>
      </c>
      <c r="D10" s="3">
        <v>-82</v>
      </c>
      <c r="E10" s="3">
        <v>5.8</v>
      </c>
      <c r="F10" s="3">
        <v>1</v>
      </c>
      <c r="G10" s="3">
        <v>28</v>
      </c>
    </row>
    <row r="11" spans="1:9" ht="13.5" thickBot="1">
      <c r="A11" s="1" t="s">
        <v>9</v>
      </c>
      <c r="B11" s="3">
        <v>214</v>
      </c>
      <c r="C11" s="3">
        <v>33</v>
      </c>
      <c r="D11" s="3">
        <v>-83.5</v>
      </c>
      <c r="E11" s="3">
        <v>4.36</v>
      </c>
      <c r="F11" s="3">
        <v>1</v>
      </c>
      <c r="G11" s="3">
        <v>33</v>
      </c>
      <c r="H11" t="s">
        <v>61</v>
      </c>
      <c r="I11" s="8" t="s">
        <v>86</v>
      </c>
    </row>
    <row r="12" spans="1:13" ht="12.75">
      <c r="A12" s="1" t="s">
        <v>10</v>
      </c>
      <c r="B12" s="3">
        <v>116</v>
      </c>
      <c r="C12" s="3">
        <v>44.5</v>
      </c>
      <c r="D12" s="3">
        <v>-114</v>
      </c>
      <c r="E12" s="3">
        <v>0.69</v>
      </c>
      <c r="F12" s="3">
        <v>0</v>
      </c>
      <c r="G12" s="3">
        <v>44.5</v>
      </c>
      <c r="H12" s="6"/>
      <c r="I12" s="6" t="s">
        <v>66</v>
      </c>
      <c r="J12" s="6" t="s">
        <v>67</v>
      </c>
      <c r="K12" s="6" t="s">
        <v>68</v>
      </c>
      <c r="L12" s="6" t="s">
        <v>69</v>
      </c>
      <c r="M12" s="6" t="s">
        <v>70</v>
      </c>
    </row>
    <row r="13" spans="1:13" ht="12.75">
      <c r="A13" s="1" t="s">
        <v>11</v>
      </c>
      <c r="B13" s="3">
        <v>124</v>
      </c>
      <c r="C13" s="3">
        <v>40</v>
      </c>
      <c r="D13" s="3">
        <v>-89.5</v>
      </c>
      <c r="E13" s="3">
        <v>10.64</v>
      </c>
      <c r="F13" s="3">
        <v>0</v>
      </c>
      <c r="G13" s="3">
        <v>40</v>
      </c>
      <c r="H13" s="4" t="s">
        <v>62</v>
      </c>
      <c r="I13" s="4">
        <v>2</v>
      </c>
      <c r="J13" s="4">
        <v>36709.55195426353</v>
      </c>
      <c r="K13" s="4">
        <v>18354.775977131765</v>
      </c>
      <c r="L13" s="4">
        <v>49.87795323550551</v>
      </c>
      <c r="M13" s="4">
        <v>3.0201491160285333E-12</v>
      </c>
    </row>
    <row r="14" spans="1:13" ht="12.75">
      <c r="A14" s="1" t="s">
        <v>12</v>
      </c>
      <c r="B14" s="3">
        <v>128</v>
      </c>
      <c r="C14" s="3">
        <v>40.2</v>
      </c>
      <c r="D14" s="3">
        <v>-89.5</v>
      </c>
      <c r="E14" s="3">
        <v>10.64</v>
      </c>
      <c r="F14" s="3">
        <v>0</v>
      </c>
      <c r="G14" s="3">
        <v>40.2</v>
      </c>
      <c r="H14" s="4" t="s">
        <v>63</v>
      </c>
      <c r="I14" s="4">
        <v>46</v>
      </c>
      <c r="J14" s="4">
        <v>16927.713351858914</v>
      </c>
      <c r="K14" s="4">
        <v>367.993768518672</v>
      </c>
      <c r="L14" s="4"/>
      <c r="M14" s="4"/>
    </row>
    <row r="15" spans="1:13" ht="13.5" thickBot="1">
      <c r="A15" s="1" t="s">
        <v>13</v>
      </c>
      <c r="B15" s="3">
        <v>128</v>
      </c>
      <c r="C15" s="3">
        <v>42.2</v>
      </c>
      <c r="D15" s="3">
        <v>-93.8</v>
      </c>
      <c r="E15" s="3">
        <v>2.76</v>
      </c>
      <c r="F15" s="3">
        <v>0</v>
      </c>
      <c r="G15" s="3">
        <v>42.2</v>
      </c>
      <c r="H15" s="5" t="s">
        <v>64</v>
      </c>
      <c r="I15" s="5">
        <v>48</v>
      </c>
      <c r="J15" s="5">
        <v>53637.26530612244</v>
      </c>
      <c r="K15" s="5"/>
      <c r="L15" s="5"/>
      <c r="M15" s="5"/>
    </row>
    <row r="16" spans="1:10" ht="13.5" thickBot="1">
      <c r="A16" s="1" t="s">
        <v>14</v>
      </c>
      <c r="B16" s="3">
        <v>166</v>
      </c>
      <c r="C16" s="3">
        <v>38.5</v>
      </c>
      <c r="D16" s="3">
        <v>-98.5</v>
      </c>
      <c r="E16" s="3">
        <v>2.23</v>
      </c>
      <c r="F16" s="3">
        <v>0</v>
      </c>
      <c r="G16" s="3">
        <v>38.5</v>
      </c>
      <c r="I16" s="8" t="s">
        <v>85</v>
      </c>
      <c r="J16" s="8" t="s">
        <v>84</v>
      </c>
    </row>
    <row r="17" spans="1:16" ht="12.75">
      <c r="A17" s="1" t="s">
        <v>15</v>
      </c>
      <c r="B17" s="3">
        <v>147</v>
      </c>
      <c r="C17" s="3">
        <v>37.8</v>
      </c>
      <c r="D17" s="3">
        <v>-85</v>
      </c>
      <c r="E17" s="3">
        <v>3.18</v>
      </c>
      <c r="F17" s="3">
        <v>0</v>
      </c>
      <c r="G17" s="3">
        <v>37.8</v>
      </c>
      <c r="H17" s="6"/>
      <c r="I17" s="6" t="s">
        <v>71</v>
      </c>
      <c r="J17" s="6" t="s">
        <v>59</v>
      </c>
      <c r="K17" s="6" t="s">
        <v>72</v>
      </c>
      <c r="L17" s="6" t="s">
        <v>73</v>
      </c>
      <c r="M17" s="6" t="s">
        <v>74</v>
      </c>
      <c r="N17" s="6" t="s">
        <v>75</v>
      </c>
      <c r="O17" s="6" t="s">
        <v>76</v>
      </c>
      <c r="P17" s="6" t="s">
        <v>77</v>
      </c>
    </row>
    <row r="18" spans="1:16" ht="12.75">
      <c r="A18" s="1" t="s">
        <v>16</v>
      </c>
      <c r="B18" s="3">
        <v>190</v>
      </c>
      <c r="C18" s="3">
        <v>31.2</v>
      </c>
      <c r="D18" s="3">
        <v>-91.8</v>
      </c>
      <c r="E18" s="3">
        <v>3.53</v>
      </c>
      <c r="F18" s="3">
        <v>1</v>
      </c>
      <c r="G18" s="3">
        <v>31.2</v>
      </c>
      <c r="H18" s="4" t="s">
        <v>65</v>
      </c>
      <c r="I18" s="4">
        <v>401.1661769386812</v>
      </c>
      <c r="J18" s="4">
        <v>28.039660596221935</v>
      </c>
      <c r="K18" s="4">
        <v>14.307098174816508</v>
      </c>
      <c r="L18" s="4">
        <v>1.4906187449836636E-18</v>
      </c>
      <c r="M18" s="4">
        <v>344.7253215044528</v>
      </c>
      <c r="N18" s="4">
        <v>457.6070323729096</v>
      </c>
      <c r="O18" s="4">
        <v>344.7253215044528</v>
      </c>
      <c r="P18" s="4">
        <v>457.6070323729096</v>
      </c>
    </row>
    <row r="19" spans="1:16" ht="12.75">
      <c r="A19" s="1" t="s">
        <v>17</v>
      </c>
      <c r="B19" s="3">
        <v>117</v>
      </c>
      <c r="C19" s="3">
        <v>45.2</v>
      </c>
      <c r="D19" s="3">
        <v>-69</v>
      </c>
      <c r="E19" s="3">
        <v>0.99</v>
      </c>
      <c r="F19" s="3">
        <v>1</v>
      </c>
      <c r="G19" s="3">
        <v>45.2</v>
      </c>
      <c r="H19" s="4" t="s">
        <v>49</v>
      </c>
      <c r="I19" s="4">
        <v>-5.928526991040754</v>
      </c>
      <c r="J19" s="4">
        <v>0.6035088545964076</v>
      </c>
      <c r="K19" s="4">
        <v>-9.82343000585371</v>
      </c>
      <c r="L19" s="4">
        <v>7.150452573670288E-13</v>
      </c>
      <c r="M19" s="4">
        <v>-7.143326146639029</v>
      </c>
      <c r="N19" s="4">
        <v>-4.713727835442479</v>
      </c>
      <c r="O19" s="4">
        <v>-7.143326146639029</v>
      </c>
      <c r="P19" s="4">
        <v>-4.713727835442479</v>
      </c>
    </row>
    <row r="20" spans="1:16" ht="13.5" thickBot="1">
      <c r="A20" s="1" t="s">
        <v>18</v>
      </c>
      <c r="B20" s="3">
        <v>162</v>
      </c>
      <c r="C20" s="3">
        <v>39</v>
      </c>
      <c r="D20" s="3">
        <v>-76.5</v>
      </c>
      <c r="E20" s="3">
        <v>3.52</v>
      </c>
      <c r="F20" s="3">
        <v>1</v>
      </c>
      <c r="G20" s="3">
        <v>39</v>
      </c>
      <c r="H20" s="5" t="s">
        <v>50</v>
      </c>
      <c r="I20" s="5">
        <v>0.1529509600238474</v>
      </c>
      <c r="J20" s="5">
        <v>0.18731728671606926</v>
      </c>
      <c r="K20" s="5">
        <v>0.8165341421781671</v>
      </c>
      <c r="L20" s="5">
        <v>0.4184033602340014</v>
      </c>
      <c r="M20" s="5">
        <v>-0.22409882143100013</v>
      </c>
      <c r="N20" s="5">
        <v>0.5300007414786949</v>
      </c>
      <c r="O20" s="5">
        <v>-0.22409882143100013</v>
      </c>
      <c r="P20" s="5">
        <v>0.5300007414786949</v>
      </c>
    </row>
    <row r="21" spans="1:7" ht="12.75">
      <c r="A21" s="1" t="s">
        <v>19</v>
      </c>
      <c r="B21" s="3">
        <v>143</v>
      </c>
      <c r="C21" s="3">
        <v>42.2</v>
      </c>
      <c r="D21" s="3">
        <v>-71.8</v>
      </c>
      <c r="E21" s="3">
        <v>5.35</v>
      </c>
      <c r="F21" s="3">
        <v>1</v>
      </c>
      <c r="G21" s="3">
        <v>42.2</v>
      </c>
    </row>
    <row r="22" spans="1:7" ht="12.75">
      <c r="A22" s="1" t="s">
        <v>20</v>
      </c>
      <c r="B22" s="3">
        <v>117</v>
      </c>
      <c r="C22" s="3">
        <v>43.5</v>
      </c>
      <c r="D22" s="3">
        <v>-84.5</v>
      </c>
      <c r="E22" s="3">
        <v>8.22</v>
      </c>
      <c r="F22" s="3">
        <v>0</v>
      </c>
      <c r="G22" s="3">
        <v>43.5</v>
      </c>
    </row>
    <row r="23" spans="1:7" ht="12.75">
      <c r="A23" s="1" t="s">
        <v>21</v>
      </c>
      <c r="B23" s="3">
        <v>116</v>
      </c>
      <c r="C23" s="3">
        <v>46</v>
      </c>
      <c r="D23" s="3">
        <v>-94.5</v>
      </c>
      <c r="E23" s="3">
        <v>3.55</v>
      </c>
      <c r="F23" s="3">
        <v>0</v>
      </c>
      <c r="G23" s="3">
        <v>46</v>
      </c>
    </row>
    <row r="24" spans="1:8" ht="12.75">
      <c r="A24" s="1" t="s">
        <v>22</v>
      </c>
      <c r="B24" s="3">
        <v>207</v>
      </c>
      <c r="C24" s="3">
        <v>32.8</v>
      </c>
      <c r="D24" s="3">
        <v>-90</v>
      </c>
      <c r="E24" s="3">
        <v>2.32</v>
      </c>
      <c r="F24" s="3">
        <v>1</v>
      </c>
      <c r="G24" s="3">
        <v>32.8</v>
      </c>
      <c r="H24" t="s">
        <v>54</v>
      </c>
    </row>
    <row r="25" spans="1:7" ht="13.5" thickBot="1">
      <c r="A25" s="1" t="s">
        <v>23</v>
      </c>
      <c r="B25" s="3">
        <v>131</v>
      </c>
      <c r="C25" s="3">
        <v>38.5</v>
      </c>
      <c r="D25" s="3">
        <v>-92</v>
      </c>
      <c r="E25" s="3">
        <v>4.5</v>
      </c>
      <c r="F25" s="3">
        <v>0</v>
      </c>
      <c r="G25" s="3">
        <v>38.5</v>
      </c>
    </row>
    <row r="26" spans="1:9" ht="12.75">
      <c r="A26" s="1" t="s">
        <v>24</v>
      </c>
      <c r="B26" s="3">
        <v>109</v>
      </c>
      <c r="C26" s="3">
        <v>47</v>
      </c>
      <c r="D26" s="3">
        <v>-110.5</v>
      </c>
      <c r="E26" s="3">
        <v>0.71</v>
      </c>
      <c r="F26" s="3">
        <v>0</v>
      </c>
      <c r="G26" s="3">
        <v>47</v>
      </c>
      <c r="H26" s="7" t="s">
        <v>55</v>
      </c>
      <c r="I26" s="7"/>
    </row>
    <row r="27" spans="1:11" ht="12.75">
      <c r="A27" s="1" t="s">
        <v>25</v>
      </c>
      <c r="B27" s="3">
        <v>122</v>
      </c>
      <c r="C27" s="3">
        <v>41.5</v>
      </c>
      <c r="D27" s="3">
        <v>-99.5</v>
      </c>
      <c r="E27" s="3">
        <v>1.48</v>
      </c>
      <c r="F27" s="3">
        <v>0</v>
      </c>
      <c r="G27" s="3">
        <v>41.5</v>
      </c>
      <c r="H27" s="4" t="s">
        <v>56</v>
      </c>
      <c r="I27" s="4">
        <v>0.8772793720754323</v>
      </c>
      <c r="K27" s="8" t="s">
        <v>81</v>
      </c>
    </row>
    <row r="28" spans="1:11" ht="12.75">
      <c r="A28" s="1" t="s">
        <v>26</v>
      </c>
      <c r="B28" s="3">
        <v>191</v>
      </c>
      <c r="C28" s="3">
        <v>39</v>
      </c>
      <c r="D28" s="3">
        <v>-117</v>
      </c>
      <c r="E28" s="3">
        <v>0.44</v>
      </c>
      <c r="F28" s="3">
        <v>0</v>
      </c>
      <c r="G28" s="3">
        <v>39</v>
      </c>
      <c r="H28" s="4" t="s">
        <v>57</v>
      </c>
      <c r="I28" s="4">
        <v>0.7696190966690647</v>
      </c>
      <c r="K28" s="8" t="s">
        <v>82</v>
      </c>
    </row>
    <row r="29" spans="1:11" ht="12.75">
      <c r="A29" s="1" t="s">
        <v>27</v>
      </c>
      <c r="B29" s="3">
        <v>129</v>
      </c>
      <c r="C29" s="3">
        <v>43.8</v>
      </c>
      <c r="D29" s="3">
        <v>-71.5</v>
      </c>
      <c r="E29" s="3">
        <v>0.67</v>
      </c>
      <c r="F29" s="3">
        <v>1</v>
      </c>
      <c r="G29" s="3">
        <v>43.8</v>
      </c>
      <c r="H29" s="4" t="s">
        <v>58</v>
      </c>
      <c r="I29" s="4">
        <v>0.7596025356546762</v>
      </c>
      <c r="K29" s="8" t="s">
        <v>93</v>
      </c>
    </row>
    <row r="30" spans="1:11" ht="12.75">
      <c r="A30" s="1" t="s">
        <v>28</v>
      </c>
      <c r="B30" s="3">
        <v>159</v>
      </c>
      <c r="C30" s="3">
        <v>40.2</v>
      </c>
      <c r="D30" s="3">
        <v>-74.5</v>
      </c>
      <c r="E30" s="3">
        <v>6.77</v>
      </c>
      <c r="F30" s="3">
        <v>1</v>
      </c>
      <c r="G30" s="3">
        <v>40.2</v>
      </c>
      <c r="H30" s="4" t="s">
        <v>59</v>
      </c>
      <c r="I30" s="4">
        <v>16.389950283385833</v>
      </c>
      <c r="K30" s="8" t="s">
        <v>83</v>
      </c>
    </row>
    <row r="31" spans="1:9" ht="13.5" thickBot="1">
      <c r="A31" s="1" t="s">
        <v>29</v>
      </c>
      <c r="B31" s="3">
        <v>141</v>
      </c>
      <c r="C31" s="3">
        <v>35</v>
      </c>
      <c r="D31" s="3">
        <v>-106</v>
      </c>
      <c r="E31" s="3">
        <v>1.03</v>
      </c>
      <c r="F31" s="3">
        <v>0</v>
      </c>
      <c r="G31" s="3">
        <v>35</v>
      </c>
      <c r="H31" s="5" t="s">
        <v>60</v>
      </c>
      <c r="I31" s="5">
        <v>49</v>
      </c>
    </row>
    <row r="32" spans="1:7" ht="12.75">
      <c r="A32" s="1" t="s">
        <v>30</v>
      </c>
      <c r="B32" s="3">
        <v>152</v>
      </c>
      <c r="C32" s="3">
        <v>43</v>
      </c>
      <c r="D32" s="3">
        <v>-75.5</v>
      </c>
      <c r="E32" s="3">
        <v>18.07</v>
      </c>
      <c r="F32" s="3">
        <v>1</v>
      </c>
      <c r="G32" s="3">
        <v>43</v>
      </c>
    </row>
    <row r="33" spans="1:9" ht="13.5" thickBot="1">
      <c r="A33" s="1" t="s">
        <v>31</v>
      </c>
      <c r="B33" s="3">
        <v>199</v>
      </c>
      <c r="C33" s="3">
        <v>35.5</v>
      </c>
      <c r="D33" s="3">
        <v>-79.5</v>
      </c>
      <c r="E33" s="3">
        <v>7.91</v>
      </c>
      <c r="F33" s="3">
        <v>1</v>
      </c>
      <c r="G33" s="3">
        <v>35.5</v>
      </c>
      <c r="H33" t="s">
        <v>61</v>
      </c>
      <c r="I33" s="8" t="s">
        <v>86</v>
      </c>
    </row>
    <row r="34" spans="1:13" ht="12.75">
      <c r="A34" s="1" t="s">
        <v>32</v>
      </c>
      <c r="B34" s="3">
        <v>115</v>
      </c>
      <c r="C34" s="3">
        <v>47.5</v>
      </c>
      <c r="D34" s="3">
        <v>-100.5</v>
      </c>
      <c r="E34" s="3">
        <v>0.65</v>
      </c>
      <c r="F34" s="3">
        <v>0</v>
      </c>
      <c r="G34" s="3">
        <v>47.5</v>
      </c>
      <c r="H34" s="6"/>
      <c r="I34" s="6" t="s">
        <v>66</v>
      </c>
      <c r="J34" s="6" t="s">
        <v>67</v>
      </c>
      <c r="K34" s="6" t="s">
        <v>68</v>
      </c>
      <c r="L34" s="6" t="s">
        <v>69</v>
      </c>
      <c r="M34" s="6" t="s">
        <v>70</v>
      </c>
    </row>
    <row r="35" spans="1:13" ht="12.75">
      <c r="A35" s="1" t="s">
        <v>33</v>
      </c>
      <c r="B35" s="3">
        <v>131</v>
      </c>
      <c r="C35" s="3">
        <v>40.2</v>
      </c>
      <c r="D35" s="3">
        <v>-82.5</v>
      </c>
      <c r="E35" s="3">
        <v>10.24</v>
      </c>
      <c r="F35" s="3">
        <v>0</v>
      </c>
      <c r="G35" s="3">
        <v>40.2</v>
      </c>
      <c r="H35" s="4" t="s">
        <v>62</v>
      </c>
      <c r="I35" s="4">
        <v>2</v>
      </c>
      <c r="J35" s="4">
        <v>41280.263672696914</v>
      </c>
      <c r="K35" s="4">
        <v>20640.131836348457</v>
      </c>
      <c r="L35" s="4">
        <v>76.83466366984932</v>
      </c>
      <c r="M35" s="4">
        <v>2.169047022042794E-15</v>
      </c>
    </row>
    <row r="36" spans="1:13" ht="12.75">
      <c r="A36" s="1" t="s">
        <v>34</v>
      </c>
      <c r="B36" s="3">
        <v>182</v>
      </c>
      <c r="C36" s="3">
        <v>35.5</v>
      </c>
      <c r="D36" s="3">
        <v>-97.2</v>
      </c>
      <c r="E36" s="3">
        <v>2.48</v>
      </c>
      <c r="F36" s="3">
        <v>0</v>
      </c>
      <c r="G36" s="3">
        <v>35.5</v>
      </c>
      <c r="H36" s="4" t="s">
        <v>63</v>
      </c>
      <c r="I36" s="4">
        <v>46</v>
      </c>
      <c r="J36" s="4">
        <v>12357.001633425527</v>
      </c>
      <c r="K36" s="4">
        <v>268.6304702918593</v>
      </c>
      <c r="L36" s="4"/>
      <c r="M36" s="4"/>
    </row>
    <row r="37" spans="1:13" ht="13.5" thickBot="1">
      <c r="A37" s="1" t="s">
        <v>35</v>
      </c>
      <c r="B37" s="3">
        <v>136</v>
      </c>
      <c r="C37" s="3">
        <v>44</v>
      </c>
      <c r="D37" s="3">
        <v>-120.5</v>
      </c>
      <c r="E37" s="3">
        <v>1.9</v>
      </c>
      <c r="F37" s="3">
        <v>1</v>
      </c>
      <c r="G37" s="3">
        <v>44</v>
      </c>
      <c r="H37" s="5" t="s">
        <v>64</v>
      </c>
      <c r="I37" s="5">
        <v>48</v>
      </c>
      <c r="J37" s="5">
        <v>53637.26530612244</v>
      </c>
      <c r="K37" s="5"/>
      <c r="L37" s="5"/>
      <c r="M37" s="5"/>
    </row>
    <row r="38" spans="1:10" ht="13.5" thickBot="1">
      <c r="A38" s="1" t="s">
        <v>36</v>
      </c>
      <c r="B38" s="3">
        <v>132</v>
      </c>
      <c r="C38" s="3">
        <v>40.8</v>
      </c>
      <c r="D38" s="3">
        <v>-77.8</v>
      </c>
      <c r="E38" s="3">
        <v>11.52</v>
      </c>
      <c r="F38" s="3">
        <v>0</v>
      </c>
      <c r="G38" s="3">
        <v>40.8</v>
      </c>
      <c r="I38" s="8" t="s">
        <v>85</v>
      </c>
      <c r="J38" s="8" t="s">
        <v>84</v>
      </c>
    </row>
    <row r="39" spans="1:16" ht="12.75">
      <c r="A39" s="1" t="s">
        <v>37</v>
      </c>
      <c r="B39" s="3">
        <v>137</v>
      </c>
      <c r="C39" s="3">
        <v>41.8</v>
      </c>
      <c r="D39" s="3">
        <v>-71.5</v>
      </c>
      <c r="E39" s="3">
        <v>0.92</v>
      </c>
      <c r="F39" s="3">
        <v>1</v>
      </c>
      <c r="G39" s="3">
        <v>41.8</v>
      </c>
      <c r="H39" s="6"/>
      <c r="I39" s="6" t="s">
        <v>71</v>
      </c>
      <c r="J39" s="6" t="s">
        <v>59</v>
      </c>
      <c r="K39" s="6" t="s">
        <v>72</v>
      </c>
      <c r="L39" s="6" t="s">
        <v>73</v>
      </c>
      <c r="M39" s="6" t="s">
        <v>74</v>
      </c>
      <c r="N39" s="6" t="s">
        <v>75</v>
      </c>
      <c r="O39" s="6" t="s">
        <v>79</v>
      </c>
      <c r="P39" s="6" t="s">
        <v>80</v>
      </c>
    </row>
    <row r="40" spans="1:16" ht="12.75">
      <c r="A40" s="1" t="s">
        <v>38</v>
      </c>
      <c r="B40" s="3">
        <v>178</v>
      </c>
      <c r="C40" s="3">
        <v>33.8</v>
      </c>
      <c r="D40" s="3">
        <v>-81</v>
      </c>
      <c r="E40" s="3">
        <v>2.54</v>
      </c>
      <c r="F40" s="3">
        <v>1</v>
      </c>
      <c r="G40" s="3">
        <v>33.8</v>
      </c>
      <c r="H40" s="4" t="s">
        <v>65</v>
      </c>
      <c r="I40" s="4">
        <v>360.6904738105685</v>
      </c>
      <c r="J40" s="4">
        <v>21.49836613166562</v>
      </c>
      <c r="K40" s="4">
        <v>16.777576100506362</v>
      </c>
      <c r="L40" s="4">
        <v>3.115781052570955E-21</v>
      </c>
      <c r="M40" s="4">
        <v>317.41650791948405</v>
      </c>
      <c r="N40" s="4">
        <v>403.96443970165296</v>
      </c>
      <c r="O40" s="4">
        <v>317.41650791948405</v>
      </c>
      <c r="P40" s="4">
        <v>403.96443970165296</v>
      </c>
    </row>
    <row r="41" spans="1:16" ht="12.75">
      <c r="A41" s="1" t="s">
        <v>39</v>
      </c>
      <c r="B41" s="3">
        <v>86</v>
      </c>
      <c r="C41" s="3">
        <v>44.8</v>
      </c>
      <c r="D41" s="3">
        <v>-100</v>
      </c>
      <c r="E41" s="3">
        <v>0.7</v>
      </c>
      <c r="F41" s="3">
        <v>0</v>
      </c>
      <c r="G41" s="3">
        <v>44.8</v>
      </c>
      <c r="H41" s="4" t="s">
        <v>52</v>
      </c>
      <c r="I41" s="4">
        <v>20.430442142485916</v>
      </c>
      <c r="J41" s="4">
        <v>4.8251331338030745</v>
      </c>
      <c r="K41" s="4">
        <v>4.2341716955658475</v>
      </c>
      <c r="L41" s="4">
        <v>0.00010863711295154277</v>
      </c>
      <c r="M41" s="4">
        <v>10.717953045717598</v>
      </c>
      <c r="N41" s="4">
        <v>30.14293123925423</v>
      </c>
      <c r="O41" s="4">
        <v>10.717953045717598</v>
      </c>
      <c r="P41" s="4">
        <v>30.14293123925423</v>
      </c>
    </row>
    <row r="42" spans="1:16" ht="13.5" thickBot="1">
      <c r="A42" s="1" t="s">
        <v>40</v>
      </c>
      <c r="B42" s="3">
        <v>186</v>
      </c>
      <c r="C42" s="3">
        <v>36</v>
      </c>
      <c r="D42" s="3">
        <v>-86.2</v>
      </c>
      <c r="E42" s="3">
        <v>3.84</v>
      </c>
      <c r="F42" s="3">
        <v>0</v>
      </c>
      <c r="G42" s="3">
        <v>36</v>
      </c>
      <c r="H42" s="5" t="s">
        <v>78</v>
      </c>
      <c r="I42" s="5">
        <v>-5.488773395205487</v>
      </c>
      <c r="J42" s="5">
        <v>0.5258968679026318</v>
      </c>
      <c r="K42" s="5">
        <v>-10.43697677283318</v>
      </c>
      <c r="L42" s="5">
        <v>1.0262021128124589E-13</v>
      </c>
      <c r="M42" s="5">
        <v>-6.547348869474956</v>
      </c>
      <c r="N42" s="5">
        <v>-4.430197920936018</v>
      </c>
      <c r="O42" s="5">
        <v>-6.547348869474956</v>
      </c>
      <c r="P42" s="5">
        <v>-4.430197920936018</v>
      </c>
    </row>
    <row r="43" spans="1:7" ht="12.75">
      <c r="A43" s="1" t="s">
        <v>41</v>
      </c>
      <c r="B43" s="3">
        <v>229</v>
      </c>
      <c r="C43" s="3">
        <v>31.5</v>
      </c>
      <c r="D43" s="3">
        <v>-98</v>
      </c>
      <c r="E43" s="3">
        <v>10.55</v>
      </c>
      <c r="F43" s="3">
        <v>1</v>
      </c>
      <c r="G43" s="3">
        <v>31.5</v>
      </c>
    </row>
    <row r="44" spans="1:7" ht="12.75">
      <c r="A44" s="1" t="s">
        <v>42</v>
      </c>
      <c r="B44" s="3">
        <v>142</v>
      </c>
      <c r="C44" s="3">
        <v>39.5</v>
      </c>
      <c r="D44" s="3">
        <v>-111.5</v>
      </c>
      <c r="E44" s="3">
        <v>0.99</v>
      </c>
      <c r="F44" s="3">
        <v>0</v>
      </c>
      <c r="G44" s="3">
        <v>39.5</v>
      </c>
    </row>
    <row r="45" spans="1:7" ht="12.75">
      <c r="A45" s="1" t="s">
        <v>43</v>
      </c>
      <c r="B45" s="3">
        <v>153</v>
      </c>
      <c r="C45" s="3">
        <v>44</v>
      </c>
      <c r="D45" s="3">
        <v>-72.5</v>
      </c>
      <c r="E45" s="3">
        <v>0.4</v>
      </c>
      <c r="F45" s="3">
        <v>1</v>
      </c>
      <c r="G45" s="3">
        <v>44</v>
      </c>
    </row>
    <row r="46" spans="1:7" ht="12.75">
      <c r="A46" s="1" t="s">
        <v>44</v>
      </c>
      <c r="B46" s="3">
        <v>166</v>
      </c>
      <c r="C46" s="3">
        <v>37.5</v>
      </c>
      <c r="D46" s="3">
        <v>-78.5</v>
      </c>
      <c r="E46" s="3">
        <v>4.46</v>
      </c>
      <c r="F46" s="3">
        <v>1</v>
      </c>
      <c r="G46" s="3">
        <v>37.5</v>
      </c>
    </row>
    <row r="47" spans="1:7" ht="12.75">
      <c r="A47" s="1" t="s">
        <v>7</v>
      </c>
      <c r="B47" s="3">
        <v>117</v>
      </c>
      <c r="C47" s="3">
        <v>47.5</v>
      </c>
      <c r="D47" s="3">
        <v>-121</v>
      </c>
      <c r="E47" s="3">
        <v>2.99</v>
      </c>
      <c r="F47" s="3">
        <v>1</v>
      </c>
      <c r="G47" s="3">
        <v>47.5</v>
      </c>
    </row>
    <row r="48" spans="1:7" ht="12.75">
      <c r="A48" s="1" t="s">
        <v>45</v>
      </c>
      <c r="B48" s="3">
        <v>136</v>
      </c>
      <c r="C48" s="3">
        <v>38.8</v>
      </c>
      <c r="D48" s="3">
        <v>-80.8</v>
      </c>
      <c r="E48" s="3">
        <v>1.81</v>
      </c>
      <c r="F48" s="3">
        <v>0</v>
      </c>
      <c r="G48" s="3">
        <v>38.8</v>
      </c>
    </row>
    <row r="49" spans="1:7" ht="12.75">
      <c r="A49" s="1" t="s">
        <v>46</v>
      </c>
      <c r="B49" s="3">
        <v>110</v>
      </c>
      <c r="C49" s="3">
        <v>44.5</v>
      </c>
      <c r="D49" s="3">
        <v>-90.2</v>
      </c>
      <c r="E49" s="3">
        <v>4.14</v>
      </c>
      <c r="F49" s="3">
        <v>0</v>
      </c>
      <c r="G49" s="3">
        <v>44.5</v>
      </c>
    </row>
    <row r="50" spans="1:7" ht="12.75">
      <c r="A50" s="1" t="s">
        <v>47</v>
      </c>
      <c r="B50" s="3">
        <v>134</v>
      </c>
      <c r="C50" s="3">
        <v>43</v>
      </c>
      <c r="D50" s="3">
        <v>-107.5</v>
      </c>
      <c r="E50" s="3">
        <v>0.34</v>
      </c>
      <c r="F50" s="3">
        <v>0</v>
      </c>
      <c r="G50" s="3">
        <v>43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modified xsi:type="dcterms:W3CDTF">2010-12-06T07:59:18Z</dcterms:modified>
  <cp:category/>
  <cp:version/>
  <cp:contentType/>
  <cp:contentStatus/>
</cp:coreProperties>
</file>