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90" windowWidth="19020" windowHeight="5265" activeTab="1"/>
  </bookViews>
  <sheets>
    <sheet name="chí-kvadrát test" sheetId="1" r:id="rId1"/>
    <sheet name="data" sheetId="2" r:id="rId2"/>
    <sheet name="test 2" sheetId="3" r:id="rId3"/>
  </sheets>
  <definedNames>
    <definedName name="_xlnm._FilterDatabase" localSheetId="2" hidden="1">'test 2'!$A$1:$H$100</definedName>
  </definedNames>
  <calcPr fullCalcOnLoad="1"/>
  <pivotCaches>
    <pivotCache cacheId="2" r:id="rId4"/>
    <pivotCache cacheId="4" r:id="rId5"/>
    <pivotCache cacheId="3" r:id="rId6"/>
    <pivotCache cacheId="1" r:id="rId7"/>
  </pivotCaches>
</workbook>
</file>

<file path=xl/sharedStrings.xml><?xml version="1.0" encoding="utf-8"?>
<sst xmlns="http://schemas.openxmlformats.org/spreadsheetml/2006/main" count="649" uniqueCount="27">
  <si>
    <t>poradi</t>
  </si>
  <si>
    <t>vzdelani</t>
  </si>
  <si>
    <t>dudlik</t>
  </si>
  <si>
    <t>plan</t>
  </si>
  <si>
    <t>porodnice</t>
  </si>
  <si>
    <t>Praha</t>
  </si>
  <si>
    <t>venkov</t>
  </si>
  <si>
    <t>pohlavi</t>
  </si>
  <si>
    <t>hoch</t>
  </si>
  <si>
    <t>dívka</t>
  </si>
  <si>
    <t>Celkový součet</t>
  </si>
  <si>
    <t>Počet z porodnice</t>
  </si>
  <si>
    <t>četnosti očekávané</t>
  </si>
  <si>
    <t>přínos</t>
  </si>
  <si>
    <t>p=</t>
  </si>
  <si>
    <t>četnosti skutečné (kopie tabulky)</t>
  </si>
  <si>
    <t>otec</t>
  </si>
  <si>
    <t>Koj24</t>
  </si>
  <si>
    <t>Počet z plan</t>
  </si>
  <si>
    <t>příspěvek</t>
  </si>
  <si>
    <t>očekávané</t>
  </si>
  <si>
    <t>chí-kvadrát</t>
  </si>
  <si>
    <t>jinak</t>
  </si>
  <si>
    <t>Yates</t>
  </si>
  <si>
    <t>p</t>
  </si>
  <si>
    <t>kopie tabulky</t>
  </si>
  <si>
    <t>kopie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</si>
</sst>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" fontId="0" fillId="0" borderId="0" xfId="0" applyNumberFormat="1" applyAlignment="1" applyProtection="1">
      <alignment horizontal="left"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>
      <alignment horizontal="center"/>
    </xf>
    <xf numFmtId="0" fontId="0" fillId="0" borderId="0" xfId="0" applyNumberForma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  <xf numFmtId="1" fontId="0" fillId="0" borderId="4" xfId="0" applyNumberFormat="1" applyBorder="1" applyAlignment="1">
      <alignment/>
    </xf>
    <xf numFmtId="1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8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" fontId="0" fillId="0" borderId="6" xfId="0" applyNumberFormat="1" applyBorder="1" applyAlignment="1">
      <alignment/>
    </xf>
    <xf numFmtId="1" fontId="0" fillId="0" borderId="7" xfId="0" applyNumberFormat="1" applyBorder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2.xml" /><Relationship Id="rId5" Type="http://schemas.openxmlformats.org/officeDocument/2006/relationships/pivotCacheDefinition" Target="pivotCache/pivotCacheDefinition4.xml" /><Relationship Id="rId6" Type="http://schemas.openxmlformats.org/officeDocument/2006/relationships/pivotCacheDefinition" Target="pivotCache/pivotCacheDefinition3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6">
    <cacheField name="poradi">
      <sharedItems containsSemiMixedTypes="0" containsString="0" containsMixedTypes="0" containsNumber="1" containsInteger="1" count="4">
        <n v="3"/>
        <n v="2"/>
        <n v="1"/>
        <n v="4"/>
      </sharedItems>
    </cacheField>
    <cacheField name="vzdelani">
      <sharedItems containsSemiMixedTypes="0" containsString="0" containsMixedTypes="0" containsNumber="1" containsInteger="1" count="3">
        <n v="2"/>
        <n v="3"/>
        <n v="1"/>
      </sharedItems>
    </cacheField>
    <cacheField name="dudlik">
      <sharedItems containsSemiMixedTypes="0" containsString="0" containsMixedTypes="0" containsNumber="1" containsInteger="1" count="2">
        <n v="1"/>
        <n v="0"/>
      </sharedItems>
    </cacheField>
    <cacheField name="plan">
      <sharedItems containsSemiMixedTypes="0" containsString="0" containsMixedTypes="0" containsNumber="1" containsInteger="1" count="2">
        <n v="1"/>
        <n v="0"/>
      </sharedItems>
    </cacheField>
    <cacheField name="porodnice">
      <sharedItems containsMixedTypes="0" count="2">
        <s v="Praha"/>
        <s v="venkov"/>
      </sharedItems>
    </cacheField>
    <cacheField name="pohlavi">
      <sharedItems containsMixedTypes="0" count="2">
        <s v="hoch"/>
        <s v="dívka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100" sheet="test 2"/>
  </cacheSource>
  <cacheFields count="8">
    <cacheField name="Koj24">
      <sharedItems containsSemiMixedTypes="0" containsString="0" containsMixedTypes="0" containsNumber="1" containsInteger="1" count="2">
        <n v="0"/>
        <n v="1"/>
      </sharedItems>
    </cacheField>
    <cacheField name="poradi">
      <sharedItems containsSemiMixedTypes="0" containsString="0" containsMixedTypes="0" containsNumber="1" containsInteger="1" count="4">
        <n v="3"/>
        <n v="2"/>
        <n v="1"/>
        <n v="4"/>
      </sharedItems>
    </cacheField>
    <cacheField name="vzdelani">
      <sharedItems containsSemiMixedTypes="0" containsString="0" containsMixedTypes="0" containsNumber="1" containsInteger="1" count="3">
        <n v="2"/>
        <n v="3"/>
        <n v="1"/>
      </sharedItems>
    </cacheField>
    <cacheField name="otec">
      <sharedItems containsSemiMixedTypes="0" containsString="0" containsMixedTypes="0" containsNumber="1" containsInteger="1" count="2">
        <n v="0"/>
        <n v="1"/>
      </sharedItems>
    </cacheField>
    <cacheField name="dudlik">
      <sharedItems containsSemiMixedTypes="0" containsString="0" containsMixedTypes="0" containsNumber="1" containsInteger="1" count="2">
        <n v="1"/>
        <n v="0"/>
      </sharedItems>
    </cacheField>
    <cacheField name="plan">
      <sharedItems containsSemiMixedTypes="0" containsString="0" containsMixedTypes="0" containsNumber="1" containsInteger="1" count="2">
        <n v="1"/>
        <n v="0"/>
      </sharedItems>
    </cacheField>
    <cacheField name="porodnice">
      <sharedItems containsMixedTypes="0" count="2">
        <s v="Praha"/>
        <s v="venkov"/>
      </sharedItems>
    </cacheField>
    <cacheField name="pohlavi">
      <sharedItems containsMixedTypes="0" count="2">
        <s v="hoch"/>
        <s v="dívka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72:H100" sheet="test 2"/>
  </cacheSource>
  <cacheFields count="8">
    <cacheField name="0">
      <sharedItems containsSemiMixedTypes="0" containsString="0" containsMixedTypes="0" containsNumber="1" containsInteger="1" count="2">
        <n v="1"/>
        <n v="0"/>
      </sharedItems>
    </cacheField>
    <cacheField name="2">
      <sharedItems containsSemiMixedTypes="0" containsString="0" containsMixedTypes="0" containsNumber="1" containsInteger="1" count="4">
        <n v="1"/>
        <n v="4"/>
        <n v="2"/>
        <n v="3"/>
      </sharedItems>
    </cacheField>
    <cacheField name="22">
      <sharedItems containsSemiMixedTypes="0" containsString="0" containsMixedTypes="0" containsNumber="1" containsInteger="1" count="3">
        <n v="1"/>
        <n v="3"/>
        <n v="2"/>
      </sharedItems>
    </cacheField>
    <cacheField name="02">
      <sharedItems containsSemiMixedTypes="0" containsString="0" containsMixedTypes="0" containsNumber="1" containsInteger="1" count="2">
        <n v="0"/>
        <n v="1"/>
      </sharedItems>
    </cacheField>
    <cacheField name="1">
      <sharedItems containsSemiMixedTypes="0" containsString="0" containsMixedTypes="0" containsNumber="1" containsInteger="1" count="2">
        <n v="1"/>
        <n v="0"/>
      </sharedItems>
    </cacheField>
    <cacheField name="12">
      <sharedItems containsSemiMixedTypes="0" containsString="0" containsMixedTypes="0" containsNumber="1" containsInteger="1" count="2">
        <n v="1"/>
        <n v="0"/>
      </sharedItems>
    </cacheField>
    <cacheField name="venkov">
      <sharedItems containsMixedTypes="0" count="1">
        <s v="venkov"/>
      </sharedItems>
    </cacheField>
    <cacheField name="hoch">
      <sharedItems containsMixedTypes="0" count="2">
        <s v="dívka"/>
        <s v="hoch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30" sheet="test 2"/>
  </cacheSource>
  <cacheFields count="8">
    <cacheField name="Koj24">
      <sharedItems containsSemiMixedTypes="0" containsString="0" containsMixedTypes="0" containsNumber="1" containsInteger="1" count="2">
        <n v="0"/>
        <n v="1"/>
      </sharedItems>
    </cacheField>
    <cacheField name="poradi">
      <sharedItems containsSemiMixedTypes="0" containsString="0" containsMixedTypes="0" containsNumber="1" containsInteger="1" count="4">
        <n v="2"/>
        <n v="1"/>
        <n v="4"/>
        <n v="3"/>
      </sharedItems>
    </cacheField>
    <cacheField name="vzdelani">
      <sharedItems containsSemiMixedTypes="0" containsString="0" containsMixedTypes="0" containsNumber="1" containsInteger="1" count="3">
        <n v="2"/>
        <n v="1"/>
        <n v="3"/>
      </sharedItems>
    </cacheField>
    <cacheField name="otec">
      <sharedItems containsSemiMixedTypes="0" containsString="0" containsMixedTypes="0" containsNumber="1" containsInteger="1" count="2">
        <n v="0"/>
        <n v="1"/>
      </sharedItems>
    </cacheField>
    <cacheField name="dudlik">
      <sharedItems containsSemiMixedTypes="0" containsString="0" containsMixedTypes="0" containsNumber="1" containsInteger="1" count="2">
        <n v="1"/>
        <n v="0"/>
      </sharedItems>
    </cacheField>
    <cacheField name="plan">
      <sharedItems containsSemiMixedTypes="0" containsString="0" containsMixedTypes="0" containsNumber="1" containsInteger="1" count="2">
        <n v="1"/>
        <n v="0"/>
      </sharedItems>
    </cacheField>
    <cacheField name="porodnice">
      <sharedItems containsMixedTypes="0" count="1">
        <s v="venkov"/>
      </sharedItems>
    </cacheField>
    <cacheField name="pohlavi">
      <sharedItems containsMixedTypes="0" count="2">
        <s v="hoch"/>
        <s v="dívka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Kontingenční tabulka 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3:K8" firstHeaderRow="1" firstDataRow="2" firstDataCol="1"/>
  <pivotFields count="6">
    <pivotField compact="0" outline="0" subtotalTop="0" showAll="0" numFmtId="1"/>
    <pivotField axis="axisRow" compact="0" outline="0" subtotalTop="0" showAll="0" numFmtId="1">
      <items count="4">
        <item x="2"/>
        <item x="0"/>
        <item x="1"/>
        <item t="default"/>
      </items>
    </pivotField>
    <pivotField compact="0" outline="0" subtotalTop="0" showAll="0" numFmtId="1"/>
    <pivotField compact="0" outline="0" subtotalTop="0" showAll="0" numFmtId="1"/>
    <pivotField axis="axisCol" dataField="1" compact="0" outline="0" subtotalTop="0" showAll="0">
      <items count="3">
        <item x="0"/>
        <item x="1"/>
        <item t="default"/>
      </items>
    </pivotField>
    <pivotField compact="0" outline="0" subtotalTop="0" showAll="0"/>
  </pivotFields>
  <rowFields count="1">
    <field x="1"/>
  </rowFields>
  <rowItems count="4">
    <i>
      <x/>
    </i>
    <i>
      <x v="1"/>
    </i>
    <i>
      <x v="2"/>
    </i>
    <i t="grand">
      <x/>
    </i>
  </rowItems>
  <colFields count="1">
    <field x="4"/>
  </colFields>
  <colItems count="3">
    <i>
      <x/>
    </i>
    <i>
      <x v="1"/>
    </i>
    <i t="grand">
      <x/>
    </i>
  </colItems>
  <dataFields count="1">
    <dataField name="Počet z porodnice" fld="4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Kontingenční tabulka 6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8:M32" firstHeaderRow="1" firstDataRow="2" firstDataCol="1"/>
  <pivotFields count="8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 numFmtId="1"/>
    <pivotField compact="0" outline="0" subtotalTop="0" showAll="0" numFmtId="1"/>
    <pivotField compact="0" outline="0" subtotalTop="0" showAll="0" numFmtId="1"/>
    <pivotField compact="0" outline="0" subtotalTop="0" showAll="0" numFmtId="1"/>
    <pivotField axis="axisCol" dataField="1" compact="0" outline="0" subtotalTop="0" showAll="0" numFmtId="1">
      <items count="3">
        <item x="1"/>
        <item x="0"/>
        <item t="default"/>
      </items>
    </pivotField>
    <pivotField compact="0" outline="0" subtotalTop="0" showAll="0"/>
    <pivotField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1">
    <field x="5"/>
  </colFields>
  <colItems count="3">
    <i>
      <x/>
    </i>
    <i>
      <x v="1"/>
    </i>
    <i t="grand">
      <x/>
    </i>
  </colItems>
  <dataFields count="1">
    <dataField name="Počet z plan" fld="5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Kontingenční tabulka 5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69:P82" firstHeaderRow="1" firstDataRow="1" firstDataCol="1"/>
  <pivotFields count="8">
    <pivotField compact="0" outline="0" subtotalTop="0" showAll="0"/>
    <pivotField compact="0" outline="0" subtotalTop="0" showAll="0" numFmtId="1"/>
    <pivotField compact="0" outline="0" subtotalTop="0" showAll="0" numFmtId="1"/>
    <pivotField compact="0" outline="0" subtotalTop="0" showAll="0" numFmtId="1"/>
    <pivotField compact="0" outline="0" subtotalTop="0" showAll="0" numFmtId="1"/>
    <pivotField compact="0" outline="0" subtotalTop="0" showAll="0" numFmtId="1"/>
    <pivotField compact="0" outline="0" subtotalTop="0" showAll="0"/>
    <pivotField compact="0" outline="0" subtotalTop="0" showAll="0"/>
  </pivot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Kontingenční tabulka 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:M7" firstHeaderRow="1" firstDataRow="2" firstDataCol="1"/>
  <pivotFields count="8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 numFmtId="1"/>
    <pivotField compact="0" outline="0" subtotalTop="0" showAll="0" numFmtId="1"/>
    <pivotField compact="0" outline="0" subtotalTop="0" showAll="0" numFmtId="1"/>
    <pivotField compact="0" outline="0" subtotalTop="0" showAll="0" numFmtId="1"/>
    <pivotField axis="axisCol" dataField="1" compact="0" outline="0" subtotalTop="0" showAll="0" numFmtId="1">
      <items count="3">
        <item x="1"/>
        <item x="0"/>
        <item t="default"/>
      </items>
    </pivotField>
    <pivotField compact="0" outline="0" subtotalTop="0" showAll="0"/>
    <pivotField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1">
    <field x="5"/>
  </colFields>
  <colItems count="3">
    <i>
      <x/>
    </i>
    <i>
      <x v="1"/>
    </i>
    <i t="grand">
      <x/>
    </i>
  </colItems>
  <dataFields count="1">
    <dataField name="Počet z plan" fld="5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0"/>
  <sheetViews>
    <sheetView workbookViewId="0" topLeftCell="A1">
      <selection activeCell="H16" sqref="H16"/>
    </sheetView>
  </sheetViews>
  <sheetFormatPr defaultColWidth="9.140625" defaultRowHeight="12.75"/>
  <cols>
    <col min="1" max="1" width="6.00390625" style="3" customWidth="1"/>
    <col min="2" max="2" width="7.57421875" style="3" customWidth="1"/>
    <col min="3" max="3" width="5.8515625" style="3" customWidth="1"/>
    <col min="4" max="4" width="4.421875" style="3" customWidth="1"/>
    <col min="5" max="5" width="9.00390625" style="6" customWidth="1"/>
    <col min="6" max="6" width="6.57421875" style="6" customWidth="1"/>
    <col min="8" max="8" width="16.140625" style="0" bestFit="1" customWidth="1"/>
    <col min="9" max="10" width="11.140625" style="0" bestFit="1" customWidth="1"/>
    <col min="11" max="11" width="13.7109375" style="0" bestFit="1" customWidth="1"/>
    <col min="12" max="12" width="5.140625" style="0" customWidth="1"/>
    <col min="15" max="15" width="5.7109375" style="0" customWidth="1"/>
    <col min="16" max="16" width="5.2812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4" t="s">
        <v>4</v>
      </c>
      <c r="F1" s="4" t="s">
        <v>7</v>
      </c>
    </row>
    <row r="2" spans="1:6" ht="12.75">
      <c r="A2" s="2">
        <v>3</v>
      </c>
      <c r="B2" s="2">
        <v>2</v>
      </c>
      <c r="C2" s="2">
        <v>1</v>
      </c>
      <c r="D2" s="2">
        <v>1</v>
      </c>
      <c r="E2" s="5" t="s">
        <v>5</v>
      </c>
      <c r="F2" s="5" t="s">
        <v>8</v>
      </c>
    </row>
    <row r="3" spans="1:11" ht="12.75">
      <c r="A3" s="2">
        <v>2</v>
      </c>
      <c r="B3" s="2">
        <v>3</v>
      </c>
      <c r="C3" s="2">
        <v>1</v>
      </c>
      <c r="D3" s="2">
        <v>1</v>
      </c>
      <c r="E3" s="5" t="s">
        <v>5</v>
      </c>
      <c r="F3" s="5" t="s">
        <v>8</v>
      </c>
      <c r="H3" s="10" t="s">
        <v>11</v>
      </c>
      <c r="I3" s="10" t="s">
        <v>4</v>
      </c>
      <c r="J3" s="8"/>
      <c r="K3" s="9"/>
    </row>
    <row r="4" spans="1:11" ht="12.75">
      <c r="A4" s="2">
        <v>1</v>
      </c>
      <c r="B4" s="2">
        <v>2</v>
      </c>
      <c r="C4" s="2">
        <v>1</v>
      </c>
      <c r="D4" s="2">
        <v>1</v>
      </c>
      <c r="E4" s="5" t="s">
        <v>5</v>
      </c>
      <c r="F4" s="5" t="s">
        <v>8</v>
      </c>
      <c r="H4" s="10" t="s">
        <v>1</v>
      </c>
      <c r="I4" s="7" t="s">
        <v>5</v>
      </c>
      <c r="J4" s="14" t="s">
        <v>6</v>
      </c>
      <c r="K4" s="15" t="s">
        <v>10</v>
      </c>
    </row>
    <row r="5" spans="1:11" ht="12.75">
      <c r="A5" s="2">
        <v>1</v>
      </c>
      <c r="B5" s="2">
        <v>3</v>
      </c>
      <c r="C5" s="2">
        <v>1</v>
      </c>
      <c r="D5" s="2">
        <v>1</v>
      </c>
      <c r="E5" s="5" t="s">
        <v>5</v>
      </c>
      <c r="F5" s="5" t="s">
        <v>8</v>
      </c>
      <c r="H5" s="11">
        <v>1</v>
      </c>
      <c r="I5" s="16">
        <v>23</v>
      </c>
      <c r="J5" s="17">
        <v>11</v>
      </c>
      <c r="K5" s="18">
        <v>34</v>
      </c>
    </row>
    <row r="6" spans="1:11" ht="12.75">
      <c r="A6" s="2">
        <v>1</v>
      </c>
      <c r="B6" s="2">
        <v>1</v>
      </c>
      <c r="C6" s="2">
        <v>1</v>
      </c>
      <c r="D6" s="2">
        <v>0</v>
      </c>
      <c r="E6" s="5" t="s">
        <v>5</v>
      </c>
      <c r="F6" s="5" t="s">
        <v>9</v>
      </c>
      <c r="H6" s="12">
        <v>2</v>
      </c>
      <c r="I6" s="19">
        <v>30</v>
      </c>
      <c r="J6" s="20">
        <v>17</v>
      </c>
      <c r="K6" s="21">
        <v>47</v>
      </c>
    </row>
    <row r="7" spans="1:11" ht="12.75">
      <c r="A7" s="2">
        <v>1</v>
      </c>
      <c r="B7" s="2">
        <v>2</v>
      </c>
      <c r="C7" s="2">
        <v>1</v>
      </c>
      <c r="D7" s="2">
        <v>1</v>
      </c>
      <c r="E7" s="5" t="s">
        <v>5</v>
      </c>
      <c r="F7" s="5" t="s">
        <v>9</v>
      </c>
      <c r="H7" s="12">
        <v>3</v>
      </c>
      <c r="I7" s="19">
        <v>17</v>
      </c>
      <c r="J7" s="20">
        <v>1</v>
      </c>
      <c r="K7" s="21">
        <v>18</v>
      </c>
    </row>
    <row r="8" spans="1:11" ht="12.75">
      <c r="A8" s="2">
        <v>1</v>
      </c>
      <c r="B8" s="2">
        <v>1</v>
      </c>
      <c r="C8" s="2">
        <v>1</v>
      </c>
      <c r="D8" s="2">
        <v>1</v>
      </c>
      <c r="E8" s="5" t="s">
        <v>5</v>
      </c>
      <c r="F8" s="5" t="s">
        <v>8</v>
      </c>
      <c r="H8" s="13" t="s">
        <v>10</v>
      </c>
      <c r="I8" s="22">
        <v>70</v>
      </c>
      <c r="J8" s="23">
        <v>29</v>
      </c>
      <c r="K8" s="24">
        <v>99</v>
      </c>
    </row>
    <row r="9" spans="1:6" ht="12.75">
      <c r="A9" s="2">
        <v>2</v>
      </c>
      <c r="B9" s="2">
        <v>3</v>
      </c>
      <c r="C9" s="2">
        <v>0</v>
      </c>
      <c r="D9" s="2">
        <v>0</v>
      </c>
      <c r="E9" s="5" t="s">
        <v>5</v>
      </c>
      <c r="F9" s="5" t="s">
        <v>8</v>
      </c>
    </row>
    <row r="10" spans="1:17" ht="12.75">
      <c r="A10" s="2">
        <v>3</v>
      </c>
      <c r="B10" s="2">
        <v>3</v>
      </c>
      <c r="C10" s="2">
        <v>0</v>
      </c>
      <c r="D10" s="2">
        <v>1</v>
      </c>
      <c r="E10" s="5" t="s">
        <v>5</v>
      </c>
      <c r="F10" s="5" t="s">
        <v>9</v>
      </c>
      <c r="I10" t="s">
        <v>15</v>
      </c>
      <c r="M10" t="s">
        <v>12</v>
      </c>
      <c r="Q10" t="s">
        <v>13</v>
      </c>
    </row>
    <row r="11" spans="1:19" ht="12.75">
      <c r="A11" s="2">
        <v>1</v>
      </c>
      <c r="B11" s="2">
        <v>2</v>
      </c>
      <c r="C11" s="2">
        <v>1</v>
      </c>
      <c r="D11" s="2">
        <v>1</v>
      </c>
      <c r="E11" s="5" t="s">
        <v>5</v>
      </c>
      <c r="F11" s="5" t="s">
        <v>8</v>
      </c>
      <c r="I11">
        <v>23</v>
      </c>
      <c r="J11">
        <v>11</v>
      </c>
      <c r="K11" s="25">
        <v>34</v>
      </c>
      <c r="M11" s="26">
        <f aca="true" t="shared" si="0" ref="M11:N13">I$14*$K11/$K$14</f>
        <v>24.04040404040404</v>
      </c>
      <c r="N11" s="26">
        <f t="shared" si="0"/>
        <v>9.95959595959596</v>
      </c>
      <c r="O11" s="25">
        <f>SUM(M11:N11)</f>
        <v>34</v>
      </c>
      <c r="Q11" s="26">
        <f aca="true" t="shared" si="1" ref="Q11:R13">(I11-M11)^2/M11</f>
        <v>0.0450258891435363</v>
      </c>
      <c r="R11" s="26">
        <f t="shared" si="1"/>
        <v>0.10868318069129415</v>
      </c>
      <c r="S11" s="26">
        <f>SUM(Q11:R11)</f>
        <v>0.15370906983483046</v>
      </c>
    </row>
    <row r="12" spans="1:19" ht="12.75">
      <c r="A12" s="2">
        <v>2</v>
      </c>
      <c r="B12" s="2">
        <v>2</v>
      </c>
      <c r="C12" s="2">
        <v>1</v>
      </c>
      <c r="D12" s="2">
        <v>1</v>
      </c>
      <c r="E12" s="5" t="s">
        <v>5</v>
      </c>
      <c r="F12" s="5" t="s">
        <v>8</v>
      </c>
      <c r="I12">
        <v>30</v>
      </c>
      <c r="J12">
        <v>17</v>
      </c>
      <c r="K12" s="25">
        <v>47</v>
      </c>
      <c r="M12" s="26">
        <f t="shared" si="0"/>
        <v>33.23232323232323</v>
      </c>
      <c r="N12" s="26">
        <f t="shared" si="0"/>
        <v>13.767676767676768</v>
      </c>
      <c r="O12" s="25">
        <f>SUM(M12:N12)</f>
        <v>47</v>
      </c>
      <c r="Q12" s="26">
        <f t="shared" si="1"/>
        <v>0.31439010162414405</v>
      </c>
      <c r="R12" s="26">
        <f t="shared" si="1"/>
        <v>0.7588726590927615</v>
      </c>
      <c r="S12" s="26">
        <f>SUM(Q12:R12)</f>
        <v>1.0732627607169056</v>
      </c>
    </row>
    <row r="13" spans="1:19" ht="12.75">
      <c r="A13" s="2">
        <v>1</v>
      </c>
      <c r="B13" s="2">
        <v>1</v>
      </c>
      <c r="C13" s="2">
        <v>1</v>
      </c>
      <c r="D13" s="2">
        <v>0</v>
      </c>
      <c r="E13" s="5" t="s">
        <v>5</v>
      </c>
      <c r="F13" s="5" t="s">
        <v>9</v>
      </c>
      <c r="I13">
        <v>17</v>
      </c>
      <c r="J13">
        <v>1</v>
      </c>
      <c r="K13" s="25">
        <v>18</v>
      </c>
      <c r="M13" s="26">
        <f t="shared" si="0"/>
        <v>12.727272727272727</v>
      </c>
      <c r="N13" s="26">
        <f t="shared" si="0"/>
        <v>5.2727272727272725</v>
      </c>
      <c r="O13" s="25">
        <f>SUM(M13:N13)</f>
        <v>18</v>
      </c>
      <c r="Q13" s="26">
        <f t="shared" si="1"/>
        <v>1.4344155844155848</v>
      </c>
      <c r="R13" s="26">
        <f t="shared" si="1"/>
        <v>3.4623824451410656</v>
      </c>
      <c r="S13" s="26">
        <f>SUM(Q13:R13)</f>
        <v>4.896798029556651</v>
      </c>
    </row>
    <row r="14" spans="1:19" ht="12.75">
      <c r="A14" s="2">
        <v>3</v>
      </c>
      <c r="B14" s="2">
        <v>3</v>
      </c>
      <c r="C14" s="2">
        <v>1</v>
      </c>
      <c r="D14" s="2">
        <v>0</v>
      </c>
      <c r="E14" s="5" t="s">
        <v>5</v>
      </c>
      <c r="F14" s="5" t="s">
        <v>9</v>
      </c>
      <c r="I14" s="25">
        <v>70</v>
      </c>
      <c r="J14" s="25">
        <v>29</v>
      </c>
      <c r="K14" s="25">
        <v>99</v>
      </c>
      <c r="L14" s="25"/>
      <c r="M14" s="25">
        <f>SUM(M11:M13)</f>
        <v>70</v>
      </c>
      <c r="N14" s="25">
        <f>SUM(N11:N13)</f>
        <v>29</v>
      </c>
      <c r="O14" s="25">
        <f>SUM(M14:N14)</f>
        <v>99</v>
      </c>
      <c r="Q14" s="26">
        <f>SUM(Q11:Q13)</f>
        <v>1.7938315751832652</v>
      </c>
      <c r="R14" s="26">
        <f>SUM(R11:R13)</f>
        <v>4.329938284925121</v>
      </c>
      <c r="S14" s="27">
        <f>SUM(Q14:R14)</f>
        <v>6.1237698601083865</v>
      </c>
    </row>
    <row r="15" spans="1:19" ht="12.75">
      <c r="A15" s="2">
        <v>1</v>
      </c>
      <c r="B15" s="2">
        <v>1</v>
      </c>
      <c r="C15" s="2">
        <v>1</v>
      </c>
      <c r="D15" s="2">
        <v>0</v>
      </c>
      <c r="E15" s="5" t="s">
        <v>5</v>
      </c>
      <c r="F15" s="5" t="s">
        <v>8</v>
      </c>
      <c r="R15" s="25" t="s">
        <v>14</v>
      </c>
      <c r="S15" s="28">
        <f>CHIDIST(S14,2)</f>
        <v>0.046799398438821777</v>
      </c>
    </row>
    <row r="16" spans="1:6" ht="12.75">
      <c r="A16" s="2">
        <v>1</v>
      </c>
      <c r="B16" s="2">
        <v>3</v>
      </c>
      <c r="C16" s="2">
        <v>0</v>
      </c>
      <c r="D16" s="2">
        <v>0</v>
      </c>
      <c r="E16" s="5" t="s">
        <v>5</v>
      </c>
      <c r="F16" s="5" t="s">
        <v>9</v>
      </c>
    </row>
    <row r="17" spans="1:6" ht="12.75">
      <c r="A17" s="2">
        <v>1</v>
      </c>
      <c r="B17" s="2">
        <v>1</v>
      </c>
      <c r="C17" s="2">
        <v>1</v>
      </c>
      <c r="D17" s="2">
        <v>0</v>
      </c>
      <c r="E17" s="5" t="s">
        <v>5</v>
      </c>
      <c r="F17" s="5" t="s">
        <v>8</v>
      </c>
    </row>
    <row r="18" spans="1:6" ht="12.75">
      <c r="A18" s="2">
        <v>1</v>
      </c>
      <c r="B18" s="2">
        <v>1</v>
      </c>
      <c r="C18" s="2">
        <v>0</v>
      </c>
      <c r="D18" s="2">
        <v>1</v>
      </c>
      <c r="E18" s="5" t="s">
        <v>5</v>
      </c>
      <c r="F18" s="5" t="s">
        <v>9</v>
      </c>
    </row>
    <row r="19" spans="1:6" ht="12.75">
      <c r="A19" s="2">
        <v>1</v>
      </c>
      <c r="B19" s="2">
        <v>3</v>
      </c>
      <c r="C19" s="2">
        <v>1</v>
      </c>
      <c r="D19" s="2">
        <v>1</v>
      </c>
      <c r="E19" s="5" t="s">
        <v>5</v>
      </c>
      <c r="F19" s="5" t="s">
        <v>9</v>
      </c>
    </row>
    <row r="20" spans="1:6" ht="12.75">
      <c r="A20" s="2">
        <v>2</v>
      </c>
      <c r="B20" s="2">
        <v>2</v>
      </c>
      <c r="C20" s="2">
        <v>1</v>
      </c>
      <c r="D20" s="2">
        <v>1</v>
      </c>
      <c r="E20" s="5" t="s">
        <v>5</v>
      </c>
      <c r="F20" s="5" t="s">
        <v>8</v>
      </c>
    </row>
    <row r="21" spans="1:6" ht="12.75">
      <c r="A21" s="2">
        <v>2</v>
      </c>
      <c r="B21" s="2">
        <v>1</v>
      </c>
      <c r="C21" s="2">
        <v>1</v>
      </c>
      <c r="D21" s="2">
        <v>1</v>
      </c>
      <c r="E21" s="5" t="s">
        <v>5</v>
      </c>
      <c r="F21" s="5" t="s">
        <v>8</v>
      </c>
    </row>
    <row r="22" spans="1:6" ht="12.75">
      <c r="A22" s="2">
        <v>1</v>
      </c>
      <c r="B22" s="2">
        <v>2</v>
      </c>
      <c r="C22" s="2">
        <v>1</v>
      </c>
      <c r="D22" s="2">
        <v>0</v>
      </c>
      <c r="E22" s="5" t="s">
        <v>5</v>
      </c>
      <c r="F22" s="5" t="s">
        <v>8</v>
      </c>
    </row>
    <row r="23" spans="1:6" ht="12.75">
      <c r="A23" s="2">
        <v>1</v>
      </c>
      <c r="B23" s="2">
        <v>2</v>
      </c>
      <c r="C23" s="2">
        <v>1</v>
      </c>
      <c r="D23" s="2">
        <v>1</v>
      </c>
      <c r="E23" s="5" t="s">
        <v>5</v>
      </c>
      <c r="F23" s="5" t="s">
        <v>9</v>
      </c>
    </row>
    <row r="24" spans="1:6" ht="12.75">
      <c r="A24" s="2">
        <v>2</v>
      </c>
      <c r="B24" s="2">
        <v>3</v>
      </c>
      <c r="C24" s="2">
        <v>1</v>
      </c>
      <c r="D24" s="2">
        <v>1</v>
      </c>
      <c r="E24" s="5" t="s">
        <v>5</v>
      </c>
      <c r="F24" s="5" t="s">
        <v>8</v>
      </c>
    </row>
    <row r="25" spans="1:6" ht="12.75">
      <c r="A25" s="2">
        <v>1</v>
      </c>
      <c r="B25" s="2">
        <v>2</v>
      </c>
      <c r="C25" s="2">
        <v>0</v>
      </c>
      <c r="D25" s="2">
        <v>0</v>
      </c>
      <c r="E25" s="5" t="s">
        <v>5</v>
      </c>
      <c r="F25" s="5" t="s">
        <v>9</v>
      </c>
    </row>
    <row r="26" spans="1:6" ht="12.75">
      <c r="A26" s="2">
        <v>1</v>
      </c>
      <c r="B26" s="2">
        <v>3</v>
      </c>
      <c r="C26" s="2">
        <v>1</v>
      </c>
      <c r="D26" s="2">
        <v>1</v>
      </c>
      <c r="E26" s="5" t="s">
        <v>5</v>
      </c>
      <c r="F26" s="5" t="s">
        <v>9</v>
      </c>
    </row>
    <row r="27" spans="1:6" ht="12.75">
      <c r="A27" s="2">
        <v>2</v>
      </c>
      <c r="B27" s="2">
        <v>2</v>
      </c>
      <c r="C27" s="2">
        <v>1</v>
      </c>
      <c r="D27" s="2">
        <v>1</v>
      </c>
      <c r="E27" s="5" t="s">
        <v>5</v>
      </c>
      <c r="F27" s="5" t="s">
        <v>9</v>
      </c>
    </row>
    <row r="28" spans="1:6" ht="12.75">
      <c r="A28" s="2">
        <v>1</v>
      </c>
      <c r="B28" s="2">
        <v>2</v>
      </c>
      <c r="C28" s="2">
        <v>0</v>
      </c>
      <c r="D28" s="2">
        <v>0</v>
      </c>
      <c r="E28" s="5" t="s">
        <v>5</v>
      </c>
      <c r="F28" s="5" t="s">
        <v>9</v>
      </c>
    </row>
    <row r="29" spans="1:6" ht="12.75">
      <c r="A29" s="2">
        <v>2</v>
      </c>
      <c r="B29" s="2">
        <v>1</v>
      </c>
      <c r="C29" s="2">
        <v>1</v>
      </c>
      <c r="D29" s="2">
        <v>0</v>
      </c>
      <c r="E29" s="5" t="s">
        <v>5</v>
      </c>
      <c r="F29" s="5" t="s">
        <v>9</v>
      </c>
    </row>
    <row r="30" spans="1:6" ht="12.75">
      <c r="A30" s="2">
        <v>1</v>
      </c>
      <c r="B30" s="2">
        <v>3</v>
      </c>
      <c r="C30" s="2">
        <v>1</v>
      </c>
      <c r="D30" s="2">
        <v>1</v>
      </c>
      <c r="E30" s="5" t="s">
        <v>5</v>
      </c>
      <c r="F30" s="5" t="s">
        <v>9</v>
      </c>
    </row>
    <row r="31" spans="1:6" ht="12.75">
      <c r="A31" s="2">
        <v>1</v>
      </c>
      <c r="B31" s="2">
        <v>1</v>
      </c>
      <c r="C31" s="2">
        <v>1</v>
      </c>
      <c r="D31" s="2">
        <v>1</v>
      </c>
      <c r="E31" s="5" t="s">
        <v>5</v>
      </c>
      <c r="F31" s="5" t="s">
        <v>9</v>
      </c>
    </row>
    <row r="32" spans="1:6" ht="12.75">
      <c r="A32" s="2">
        <v>1</v>
      </c>
      <c r="B32" s="2">
        <v>3</v>
      </c>
      <c r="C32" s="2">
        <v>1</v>
      </c>
      <c r="D32" s="2">
        <v>1</v>
      </c>
      <c r="E32" s="5" t="s">
        <v>5</v>
      </c>
      <c r="F32" s="5" t="s">
        <v>8</v>
      </c>
    </row>
    <row r="33" spans="1:6" ht="12.75">
      <c r="A33" s="2">
        <v>1</v>
      </c>
      <c r="B33" s="2">
        <v>2</v>
      </c>
      <c r="C33" s="2">
        <v>1</v>
      </c>
      <c r="D33" s="2">
        <v>1</v>
      </c>
      <c r="E33" s="5" t="s">
        <v>5</v>
      </c>
      <c r="F33" s="5" t="s">
        <v>8</v>
      </c>
    </row>
    <row r="34" spans="1:6" ht="12.75">
      <c r="A34" s="2">
        <v>2</v>
      </c>
      <c r="B34" s="2">
        <v>2</v>
      </c>
      <c r="C34" s="2">
        <v>1</v>
      </c>
      <c r="D34" s="2">
        <v>1</v>
      </c>
      <c r="E34" s="5" t="s">
        <v>5</v>
      </c>
      <c r="F34" s="5" t="s">
        <v>9</v>
      </c>
    </row>
    <row r="35" spans="1:6" ht="12.75">
      <c r="A35" s="2">
        <v>1</v>
      </c>
      <c r="B35" s="2">
        <v>2</v>
      </c>
      <c r="C35" s="2">
        <v>1</v>
      </c>
      <c r="D35" s="2">
        <v>1</v>
      </c>
      <c r="E35" s="5" t="s">
        <v>5</v>
      </c>
      <c r="F35" s="5" t="s">
        <v>8</v>
      </c>
    </row>
    <row r="36" spans="1:6" ht="12.75">
      <c r="A36" s="2">
        <v>1</v>
      </c>
      <c r="B36" s="2">
        <v>2</v>
      </c>
      <c r="C36" s="2">
        <v>1</v>
      </c>
      <c r="D36" s="2">
        <v>0</v>
      </c>
      <c r="E36" s="5" t="s">
        <v>5</v>
      </c>
      <c r="F36" s="5" t="s">
        <v>9</v>
      </c>
    </row>
    <row r="37" spans="1:6" ht="12.75">
      <c r="A37" s="2">
        <v>3</v>
      </c>
      <c r="B37" s="2">
        <v>1</v>
      </c>
      <c r="C37" s="2">
        <v>0</v>
      </c>
      <c r="D37" s="2">
        <v>1</v>
      </c>
      <c r="E37" s="5" t="s">
        <v>5</v>
      </c>
      <c r="F37" s="5" t="s">
        <v>9</v>
      </c>
    </row>
    <row r="38" spans="1:6" ht="12.75">
      <c r="A38" s="2">
        <v>1</v>
      </c>
      <c r="B38" s="2">
        <v>1</v>
      </c>
      <c r="C38" s="2">
        <v>0</v>
      </c>
      <c r="D38" s="2">
        <v>0</v>
      </c>
      <c r="E38" s="5" t="s">
        <v>5</v>
      </c>
      <c r="F38" s="5" t="s">
        <v>8</v>
      </c>
    </row>
    <row r="39" spans="1:6" ht="12.75">
      <c r="A39" s="2">
        <v>1</v>
      </c>
      <c r="B39" s="2">
        <v>1</v>
      </c>
      <c r="C39" s="2">
        <v>0</v>
      </c>
      <c r="D39" s="2">
        <v>0</v>
      </c>
      <c r="E39" s="5" t="s">
        <v>5</v>
      </c>
      <c r="F39" s="5" t="s">
        <v>8</v>
      </c>
    </row>
    <row r="40" spans="1:6" ht="12.75">
      <c r="A40" s="2">
        <v>3</v>
      </c>
      <c r="B40" s="2">
        <v>2</v>
      </c>
      <c r="C40" s="2">
        <v>0</v>
      </c>
      <c r="D40" s="2">
        <v>1</v>
      </c>
      <c r="E40" s="5" t="s">
        <v>5</v>
      </c>
      <c r="F40" s="5" t="s">
        <v>9</v>
      </c>
    </row>
    <row r="41" spans="1:6" ht="12.75">
      <c r="A41" s="2">
        <v>1</v>
      </c>
      <c r="B41" s="2">
        <v>2</v>
      </c>
      <c r="C41" s="2">
        <v>0</v>
      </c>
      <c r="D41" s="2">
        <v>1</v>
      </c>
      <c r="E41" s="5" t="s">
        <v>5</v>
      </c>
      <c r="F41" s="5" t="s">
        <v>9</v>
      </c>
    </row>
    <row r="42" spans="1:6" ht="12.75">
      <c r="A42" s="2">
        <v>2</v>
      </c>
      <c r="B42" s="2">
        <v>2</v>
      </c>
      <c r="C42" s="2">
        <v>1</v>
      </c>
      <c r="D42" s="2">
        <v>0</v>
      </c>
      <c r="E42" s="5" t="s">
        <v>5</v>
      </c>
      <c r="F42" s="5" t="s">
        <v>8</v>
      </c>
    </row>
    <row r="43" spans="1:6" ht="12.75">
      <c r="A43" s="2">
        <v>1</v>
      </c>
      <c r="B43" s="2">
        <v>1</v>
      </c>
      <c r="C43" s="2">
        <v>1</v>
      </c>
      <c r="D43" s="2">
        <v>1</v>
      </c>
      <c r="E43" s="5" t="s">
        <v>5</v>
      </c>
      <c r="F43" s="5" t="s">
        <v>8</v>
      </c>
    </row>
    <row r="44" spans="1:6" ht="12.75">
      <c r="A44" s="2">
        <v>1</v>
      </c>
      <c r="B44" s="2">
        <v>2</v>
      </c>
      <c r="C44" s="2">
        <v>0</v>
      </c>
      <c r="D44" s="2">
        <v>1</v>
      </c>
      <c r="E44" s="5" t="s">
        <v>5</v>
      </c>
      <c r="F44" s="5" t="s">
        <v>9</v>
      </c>
    </row>
    <row r="45" spans="1:6" ht="12.75">
      <c r="A45" s="2">
        <v>3</v>
      </c>
      <c r="B45" s="2">
        <v>1</v>
      </c>
      <c r="C45" s="2">
        <v>0</v>
      </c>
      <c r="D45" s="2">
        <v>0</v>
      </c>
      <c r="E45" s="5" t="s">
        <v>5</v>
      </c>
      <c r="F45" s="5" t="s">
        <v>9</v>
      </c>
    </row>
    <row r="46" spans="1:6" ht="12.75">
      <c r="A46" s="2">
        <v>2</v>
      </c>
      <c r="B46" s="2">
        <v>3</v>
      </c>
      <c r="C46" s="2">
        <v>1</v>
      </c>
      <c r="D46" s="2">
        <v>1</v>
      </c>
      <c r="E46" s="5" t="s">
        <v>5</v>
      </c>
      <c r="F46" s="5" t="s">
        <v>9</v>
      </c>
    </row>
    <row r="47" spans="1:6" ht="12.75">
      <c r="A47" s="2">
        <v>2</v>
      </c>
      <c r="B47" s="2">
        <v>1</v>
      </c>
      <c r="C47" s="2">
        <v>1</v>
      </c>
      <c r="D47" s="2">
        <v>1</v>
      </c>
      <c r="E47" s="5" t="s">
        <v>5</v>
      </c>
      <c r="F47" s="5" t="s">
        <v>8</v>
      </c>
    </row>
    <row r="48" spans="1:6" ht="12.75">
      <c r="A48" s="2">
        <v>2</v>
      </c>
      <c r="B48" s="2">
        <v>1</v>
      </c>
      <c r="C48" s="2">
        <v>1</v>
      </c>
      <c r="D48" s="2">
        <v>0</v>
      </c>
      <c r="E48" s="5" t="s">
        <v>5</v>
      </c>
      <c r="F48" s="5" t="s">
        <v>8</v>
      </c>
    </row>
    <row r="49" spans="1:6" ht="12.75">
      <c r="A49" s="2">
        <v>1</v>
      </c>
      <c r="B49" s="2">
        <v>2</v>
      </c>
      <c r="C49" s="2">
        <v>1</v>
      </c>
      <c r="D49" s="2">
        <v>0</v>
      </c>
      <c r="E49" s="5" t="s">
        <v>5</v>
      </c>
      <c r="F49" s="5" t="s">
        <v>9</v>
      </c>
    </row>
    <row r="50" spans="1:6" ht="12.75">
      <c r="A50" s="2">
        <v>1</v>
      </c>
      <c r="B50" s="2">
        <v>1</v>
      </c>
      <c r="C50" s="2">
        <v>1</v>
      </c>
      <c r="D50" s="2">
        <v>0</v>
      </c>
      <c r="E50" s="5" t="s">
        <v>5</v>
      </c>
      <c r="F50" s="5" t="s">
        <v>8</v>
      </c>
    </row>
    <row r="51" spans="1:6" ht="12.75">
      <c r="A51" s="2">
        <v>1</v>
      </c>
      <c r="B51" s="2">
        <v>2</v>
      </c>
      <c r="C51" s="2">
        <v>1</v>
      </c>
      <c r="D51" s="2">
        <v>1</v>
      </c>
      <c r="E51" s="5" t="s">
        <v>5</v>
      </c>
      <c r="F51" s="5" t="s">
        <v>8</v>
      </c>
    </row>
    <row r="52" spans="1:6" ht="12.75">
      <c r="A52" s="2">
        <v>2</v>
      </c>
      <c r="B52" s="2">
        <v>1</v>
      </c>
      <c r="C52" s="2">
        <v>1</v>
      </c>
      <c r="D52" s="2">
        <v>1</v>
      </c>
      <c r="E52" s="5" t="s">
        <v>5</v>
      </c>
      <c r="F52" s="5" t="s">
        <v>9</v>
      </c>
    </row>
    <row r="53" spans="1:6" ht="12.75">
      <c r="A53" s="2">
        <v>1</v>
      </c>
      <c r="B53" s="2">
        <v>1</v>
      </c>
      <c r="C53" s="2">
        <v>1</v>
      </c>
      <c r="D53" s="2">
        <v>1</v>
      </c>
      <c r="E53" s="5" t="s">
        <v>5</v>
      </c>
      <c r="F53" s="5" t="s">
        <v>9</v>
      </c>
    </row>
    <row r="54" spans="1:6" ht="12.75">
      <c r="A54" s="2">
        <v>2</v>
      </c>
      <c r="B54" s="2">
        <v>3</v>
      </c>
      <c r="C54" s="2">
        <v>1</v>
      </c>
      <c r="D54" s="2">
        <v>1</v>
      </c>
      <c r="E54" s="5" t="s">
        <v>5</v>
      </c>
      <c r="F54" s="5" t="s">
        <v>9</v>
      </c>
    </row>
    <row r="55" spans="1:6" ht="12.75">
      <c r="A55" s="2">
        <v>1</v>
      </c>
      <c r="B55" s="2">
        <v>2</v>
      </c>
      <c r="C55" s="2">
        <v>0</v>
      </c>
      <c r="D55" s="2">
        <v>1</v>
      </c>
      <c r="E55" s="5" t="s">
        <v>5</v>
      </c>
      <c r="F55" s="5" t="s">
        <v>8</v>
      </c>
    </row>
    <row r="56" spans="1:6" ht="12.75">
      <c r="A56" s="2">
        <v>2</v>
      </c>
      <c r="B56" s="2">
        <v>2</v>
      </c>
      <c r="C56" s="2">
        <v>1</v>
      </c>
      <c r="D56" s="2">
        <v>0</v>
      </c>
      <c r="E56" s="5" t="s">
        <v>5</v>
      </c>
      <c r="F56" s="5" t="s">
        <v>8</v>
      </c>
    </row>
    <row r="57" spans="1:6" ht="12.75">
      <c r="A57" s="2">
        <v>3</v>
      </c>
      <c r="B57" s="2">
        <v>3</v>
      </c>
      <c r="C57" s="2">
        <v>1</v>
      </c>
      <c r="D57" s="2">
        <v>0</v>
      </c>
      <c r="E57" s="5" t="s">
        <v>5</v>
      </c>
      <c r="F57" s="5" t="s">
        <v>8</v>
      </c>
    </row>
    <row r="58" spans="1:6" ht="12.75">
      <c r="A58" s="2">
        <v>3</v>
      </c>
      <c r="B58" s="2">
        <v>3</v>
      </c>
      <c r="C58" s="2">
        <v>1</v>
      </c>
      <c r="D58" s="2">
        <v>1</v>
      </c>
      <c r="E58" s="5" t="s">
        <v>5</v>
      </c>
      <c r="F58" s="5" t="s">
        <v>9</v>
      </c>
    </row>
    <row r="59" spans="1:6" ht="12.75">
      <c r="A59" s="2">
        <v>1</v>
      </c>
      <c r="B59" s="2">
        <v>2</v>
      </c>
      <c r="C59" s="2">
        <v>0</v>
      </c>
      <c r="D59" s="2">
        <v>1</v>
      </c>
      <c r="E59" s="5" t="s">
        <v>5</v>
      </c>
      <c r="F59" s="5" t="s">
        <v>9</v>
      </c>
    </row>
    <row r="60" spans="1:6" ht="12.75">
      <c r="A60" s="2">
        <v>2</v>
      </c>
      <c r="B60" s="2">
        <v>3</v>
      </c>
      <c r="C60" s="2">
        <v>1</v>
      </c>
      <c r="D60" s="2">
        <v>1</v>
      </c>
      <c r="E60" s="5" t="s">
        <v>5</v>
      </c>
      <c r="F60" s="5" t="s">
        <v>8</v>
      </c>
    </row>
    <row r="61" spans="1:6" ht="12.75">
      <c r="A61" s="2">
        <v>2</v>
      </c>
      <c r="B61" s="2">
        <v>2</v>
      </c>
      <c r="C61" s="2">
        <v>0</v>
      </c>
      <c r="D61" s="2">
        <v>1</v>
      </c>
      <c r="E61" s="5" t="s">
        <v>5</v>
      </c>
      <c r="F61" s="5" t="s">
        <v>8</v>
      </c>
    </row>
    <row r="62" spans="1:6" ht="12.75">
      <c r="A62" s="2">
        <v>1</v>
      </c>
      <c r="B62" s="2">
        <v>1</v>
      </c>
      <c r="C62" s="2">
        <v>1</v>
      </c>
      <c r="D62" s="2">
        <v>0</v>
      </c>
      <c r="E62" s="5" t="s">
        <v>5</v>
      </c>
      <c r="F62" s="5" t="s">
        <v>8</v>
      </c>
    </row>
    <row r="63" spans="1:6" ht="12.75">
      <c r="A63" s="2">
        <v>1</v>
      </c>
      <c r="B63" s="2">
        <v>2</v>
      </c>
      <c r="C63" s="2">
        <v>1</v>
      </c>
      <c r="D63" s="2">
        <v>0</v>
      </c>
      <c r="E63" s="5" t="s">
        <v>5</v>
      </c>
      <c r="F63" s="5" t="s">
        <v>8</v>
      </c>
    </row>
    <row r="64" spans="1:6" ht="12.75">
      <c r="A64" s="2">
        <v>1</v>
      </c>
      <c r="B64" s="2">
        <v>1</v>
      </c>
      <c r="C64" s="2">
        <v>1</v>
      </c>
      <c r="D64" s="2">
        <v>1</v>
      </c>
      <c r="E64" s="5" t="s">
        <v>5</v>
      </c>
      <c r="F64" s="5" t="s">
        <v>9</v>
      </c>
    </row>
    <row r="65" spans="1:6" ht="12.75">
      <c r="A65" s="2">
        <v>2</v>
      </c>
      <c r="B65" s="2">
        <v>1</v>
      </c>
      <c r="C65" s="2">
        <v>0</v>
      </c>
      <c r="D65" s="2">
        <v>1</v>
      </c>
      <c r="E65" s="5" t="s">
        <v>5</v>
      </c>
      <c r="F65" s="5" t="s">
        <v>9</v>
      </c>
    </row>
    <row r="66" spans="1:6" ht="12.75">
      <c r="A66" s="2">
        <v>1</v>
      </c>
      <c r="B66" s="2">
        <v>1</v>
      </c>
      <c r="C66" s="2">
        <v>1</v>
      </c>
      <c r="D66" s="2">
        <v>0</v>
      </c>
      <c r="E66" s="5" t="s">
        <v>5</v>
      </c>
      <c r="F66" s="5" t="s">
        <v>9</v>
      </c>
    </row>
    <row r="67" spans="1:6" ht="12.75">
      <c r="A67" s="2">
        <v>2</v>
      </c>
      <c r="B67" s="2">
        <v>2</v>
      </c>
      <c r="C67" s="2">
        <v>1</v>
      </c>
      <c r="D67" s="2">
        <v>0</v>
      </c>
      <c r="E67" s="5" t="s">
        <v>5</v>
      </c>
      <c r="F67" s="5" t="s">
        <v>8</v>
      </c>
    </row>
    <row r="68" spans="1:6" ht="12.75">
      <c r="A68" s="2">
        <v>1</v>
      </c>
      <c r="B68" s="2">
        <v>3</v>
      </c>
      <c r="C68" s="2">
        <v>1</v>
      </c>
      <c r="D68" s="2">
        <v>0</v>
      </c>
      <c r="E68" s="5" t="s">
        <v>5</v>
      </c>
      <c r="F68" s="5" t="s">
        <v>8</v>
      </c>
    </row>
    <row r="69" spans="1:6" ht="12.75">
      <c r="A69" s="2">
        <v>1</v>
      </c>
      <c r="B69" s="2">
        <v>2</v>
      </c>
      <c r="C69" s="2">
        <v>0</v>
      </c>
      <c r="D69" s="2">
        <v>1</v>
      </c>
      <c r="E69" s="5" t="s">
        <v>5</v>
      </c>
      <c r="F69" s="5" t="s">
        <v>8</v>
      </c>
    </row>
    <row r="70" spans="1:6" ht="12.75">
      <c r="A70" s="2">
        <v>2</v>
      </c>
      <c r="B70" s="2">
        <v>2</v>
      </c>
      <c r="C70" s="2">
        <v>1</v>
      </c>
      <c r="D70" s="2">
        <v>1</v>
      </c>
      <c r="E70" s="5" t="s">
        <v>5</v>
      </c>
      <c r="F70" s="5" t="s">
        <v>9</v>
      </c>
    </row>
    <row r="71" spans="1:6" ht="12.75">
      <c r="A71" s="2">
        <v>2</v>
      </c>
      <c r="B71" s="2">
        <v>2</v>
      </c>
      <c r="C71" s="2">
        <v>0</v>
      </c>
      <c r="D71" s="2">
        <v>0</v>
      </c>
      <c r="E71" s="5" t="s">
        <v>5</v>
      </c>
      <c r="F71" s="5" t="s">
        <v>9</v>
      </c>
    </row>
    <row r="72" spans="1:6" ht="12.75">
      <c r="A72" s="2">
        <v>2</v>
      </c>
      <c r="B72" s="2">
        <v>2</v>
      </c>
      <c r="C72" s="2">
        <v>1</v>
      </c>
      <c r="D72" s="2">
        <v>1</v>
      </c>
      <c r="E72" s="5" t="s">
        <v>6</v>
      </c>
      <c r="F72" s="5" t="s">
        <v>8</v>
      </c>
    </row>
    <row r="73" spans="1:6" ht="12.75">
      <c r="A73" s="2">
        <v>1</v>
      </c>
      <c r="B73" s="2">
        <v>1</v>
      </c>
      <c r="C73" s="2">
        <v>1</v>
      </c>
      <c r="D73" s="2">
        <v>1</v>
      </c>
      <c r="E73" s="5" t="s">
        <v>6</v>
      </c>
      <c r="F73" s="5" t="s">
        <v>9</v>
      </c>
    </row>
    <row r="74" spans="1:6" ht="12.75">
      <c r="A74" s="2">
        <v>1</v>
      </c>
      <c r="B74" s="2">
        <v>3</v>
      </c>
      <c r="C74" s="2">
        <v>1</v>
      </c>
      <c r="D74" s="2">
        <v>1</v>
      </c>
      <c r="E74" s="5" t="s">
        <v>6</v>
      </c>
      <c r="F74" s="5" t="s">
        <v>9</v>
      </c>
    </row>
    <row r="75" spans="1:6" ht="12.75">
      <c r="A75" s="2">
        <v>1</v>
      </c>
      <c r="B75" s="2">
        <v>2</v>
      </c>
      <c r="C75" s="2">
        <v>1</v>
      </c>
      <c r="D75" s="2">
        <v>0</v>
      </c>
      <c r="E75" s="5" t="s">
        <v>6</v>
      </c>
      <c r="F75" s="5" t="s">
        <v>8</v>
      </c>
    </row>
    <row r="76" spans="1:6" ht="12.75">
      <c r="A76" s="2">
        <v>1</v>
      </c>
      <c r="B76" s="2">
        <v>2</v>
      </c>
      <c r="C76" s="2">
        <v>1</v>
      </c>
      <c r="D76" s="2">
        <v>1</v>
      </c>
      <c r="E76" s="5" t="s">
        <v>6</v>
      </c>
      <c r="F76" s="5" t="s">
        <v>8</v>
      </c>
    </row>
    <row r="77" spans="1:6" ht="12.75">
      <c r="A77" s="2">
        <v>1</v>
      </c>
      <c r="B77" s="2">
        <v>1</v>
      </c>
      <c r="C77" s="2">
        <v>1</v>
      </c>
      <c r="D77" s="2">
        <v>0</v>
      </c>
      <c r="E77" s="5" t="s">
        <v>6</v>
      </c>
      <c r="F77" s="5" t="s">
        <v>8</v>
      </c>
    </row>
    <row r="78" spans="1:6" ht="12.75">
      <c r="A78" s="2">
        <v>1</v>
      </c>
      <c r="B78" s="2">
        <v>1</v>
      </c>
      <c r="C78" s="2">
        <v>1</v>
      </c>
      <c r="D78" s="2">
        <v>0</v>
      </c>
      <c r="E78" s="5" t="s">
        <v>6</v>
      </c>
      <c r="F78" s="5" t="s">
        <v>9</v>
      </c>
    </row>
    <row r="79" spans="1:6" ht="12.75">
      <c r="A79" s="2">
        <v>1</v>
      </c>
      <c r="B79" s="2">
        <v>2</v>
      </c>
      <c r="C79" s="2">
        <v>1</v>
      </c>
      <c r="D79" s="2">
        <v>1</v>
      </c>
      <c r="E79" s="5" t="s">
        <v>6</v>
      </c>
      <c r="F79" s="5" t="s">
        <v>9</v>
      </c>
    </row>
    <row r="80" spans="1:6" ht="12.75">
      <c r="A80" s="2">
        <v>4</v>
      </c>
      <c r="B80" s="2">
        <v>1</v>
      </c>
      <c r="C80" s="2">
        <v>1</v>
      </c>
      <c r="D80" s="2">
        <v>0</v>
      </c>
      <c r="E80" s="5" t="s">
        <v>6</v>
      </c>
      <c r="F80" s="5" t="s">
        <v>8</v>
      </c>
    </row>
    <row r="81" spans="1:6" ht="12.75">
      <c r="A81" s="2">
        <v>2</v>
      </c>
      <c r="B81" s="2">
        <v>2</v>
      </c>
      <c r="C81" s="2">
        <v>1</v>
      </c>
      <c r="D81" s="2">
        <v>1</v>
      </c>
      <c r="E81" s="5" t="s">
        <v>6</v>
      </c>
      <c r="F81" s="5" t="s">
        <v>8</v>
      </c>
    </row>
    <row r="82" spans="1:6" ht="12.75">
      <c r="A82" s="2">
        <v>3</v>
      </c>
      <c r="B82" s="2">
        <v>1</v>
      </c>
      <c r="C82" s="2">
        <v>1</v>
      </c>
      <c r="D82" s="2">
        <v>0</v>
      </c>
      <c r="E82" s="5" t="s">
        <v>6</v>
      </c>
      <c r="F82" s="5" t="s">
        <v>9</v>
      </c>
    </row>
    <row r="83" spans="1:6" ht="12.75">
      <c r="A83" s="2">
        <v>1</v>
      </c>
      <c r="B83" s="2">
        <v>1</v>
      </c>
      <c r="C83" s="2">
        <v>1</v>
      </c>
      <c r="D83" s="2">
        <v>1</v>
      </c>
      <c r="E83" s="5" t="s">
        <v>6</v>
      </c>
      <c r="F83" s="5" t="s">
        <v>8</v>
      </c>
    </row>
    <row r="84" spans="1:6" ht="12.75">
      <c r="A84" s="2">
        <v>1</v>
      </c>
      <c r="B84" s="2">
        <v>1</v>
      </c>
      <c r="C84" s="2">
        <v>1</v>
      </c>
      <c r="D84" s="2">
        <v>1</v>
      </c>
      <c r="E84" s="5" t="s">
        <v>6</v>
      </c>
      <c r="F84" s="5" t="s">
        <v>8</v>
      </c>
    </row>
    <row r="85" spans="1:6" ht="12.75">
      <c r="A85" s="2">
        <v>1</v>
      </c>
      <c r="B85" s="2">
        <v>2</v>
      </c>
      <c r="C85" s="2">
        <v>1</v>
      </c>
      <c r="D85" s="2">
        <v>0</v>
      </c>
      <c r="E85" s="5" t="s">
        <v>6</v>
      </c>
      <c r="F85" s="5" t="s">
        <v>8</v>
      </c>
    </row>
    <row r="86" spans="1:6" ht="12.75">
      <c r="A86" s="2">
        <v>1</v>
      </c>
      <c r="B86" s="2">
        <v>2</v>
      </c>
      <c r="C86" s="2">
        <v>1</v>
      </c>
      <c r="D86" s="2">
        <v>1</v>
      </c>
      <c r="E86" s="5" t="s">
        <v>6</v>
      </c>
      <c r="F86" s="5" t="s">
        <v>9</v>
      </c>
    </row>
    <row r="87" spans="1:6" ht="12.75">
      <c r="A87" s="2">
        <v>1</v>
      </c>
      <c r="B87" s="2">
        <v>2</v>
      </c>
      <c r="C87" s="2">
        <v>0</v>
      </c>
      <c r="D87" s="2">
        <v>1</v>
      </c>
      <c r="E87" s="5" t="s">
        <v>6</v>
      </c>
      <c r="F87" s="5" t="s">
        <v>8</v>
      </c>
    </row>
    <row r="88" spans="1:6" ht="12.75">
      <c r="A88" s="2">
        <v>2</v>
      </c>
      <c r="B88" s="2">
        <v>2</v>
      </c>
      <c r="C88" s="2">
        <v>1</v>
      </c>
      <c r="D88" s="2">
        <v>0</v>
      </c>
      <c r="E88" s="5" t="s">
        <v>6</v>
      </c>
      <c r="F88" s="5" t="s">
        <v>9</v>
      </c>
    </row>
    <row r="89" spans="1:6" ht="12.75">
      <c r="A89" s="2">
        <v>2</v>
      </c>
      <c r="B89" s="2">
        <v>1</v>
      </c>
      <c r="C89" s="2">
        <v>1</v>
      </c>
      <c r="D89" s="2">
        <v>0</v>
      </c>
      <c r="E89" s="5" t="s">
        <v>6</v>
      </c>
      <c r="F89" s="5" t="s">
        <v>8</v>
      </c>
    </row>
    <row r="90" spans="1:6" ht="12.75">
      <c r="A90" s="2">
        <v>4</v>
      </c>
      <c r="B90" s="2">
        <v>2</v>
      </c>
      <c r="C90" s="2">
        <v>1</v>
      </c>
      <c r="D90" s="2">
        <v>0</v>
      </c>
      <c r="E90" s="5" t="s">
        <v>6</v>
      </c>
      <c r="F90" s="5" t="s">
        <v>9</v>
      </c>
    </row>
    <row r="91" spans="1:6" ht="12.75">
      <c r="A91" s="2">
        <v>1</v>
      </c>
      <c r="B91" s="2">
        <v>1</v>
      </c>
      <c r="C91" s="2">
        <v>1</v>
      </c>
      <c r="D91" s="2">
        <v>0</v>
      </c>
      <c r="E91" s="5" t="s">
        <v>6</v>
      </c>
      <c r="F91" s="5" t="s">
        <v>9</v>
      </c>
    </row>
    <row r="92" spans="1:6" ht="12.75">
      <c r="A92" s="2">
        <v>1</v>
      </c>
      <c r="B92" s="2">
        <v>1</v>
      </c>
      <c r="C92" s="2">
        <v>0</v>
      </c>
      <c r="D92" s="2">
        <v>0</v>
      </c>
      <c r="E92" s="5" t="s">
        <v>6</v>
      </c>
      <c r="F92" s="5" t="s">
        <v>9</v>
      </c>
    </row>
    <row r="93" spans="1:6" ht="12.75">
      <c r="A93" s="2">
        <v>2</v>
      </c>
      <c r="B93" s="2">
        <v>2</v>
      </c>
      <c r="C93" s="2">
        <v>1</v>
      </c>
      <c r="D93" s="2">
        <v>1</v>
      </c>
      <c r="E93" s="5" t="s">
        <v>6</v>
      </c>
      <c r="F93" s="5" t="s">
        <v>9</v>
      </c>
    </row>
    <row r="94" spans="1:6" ht="12.75">
      <c r="A94" s="2">
        <v>2</v>
      </c>
      <c r="B94" s="2">
        <v>2</v>
      </c>
      <c r="C94" s="2">
        <v>1</v>
      </c>
      <c r="D94" s="2">
        <v>1</v>
      </c>
      <c r="E94" s="5" t="s">
        <v>6</v>
      </c>
      <c r="F94" s="5" t="s">
        <v>8</v>
      </c>
    </row>
    <row r="95" spans="1:6" ht="12.75">
      <c r="A95" s="2">
        <v>2</v>
      </c>
      <c r="B95" s="2">
        <v>2</v>
      </c>
      <c r="C95" s="2">
        <v>1</v>
      </c>
      <c r="D95" s="2">
        <v>1</v>
      </c>
      <c r="E95" s="5" t="s">
        <v>6</v>
      </c>
      <c r="F95" s="5" t="s">
        <v>9</v>
      </c>
    </row>
    <row r="96" spans="1:6" ht="12.75">
      <c r="A96" s="2">
        <v>2</v>
      </c>
      <c r="B96" s="2">
        <v>2</v>
      </c>
      <c r="C96" s="2">
        <v>1</v>
      </c>
      <c r="D96" s="2">
        <v>0</v>
      </c>
      <c r="E96" s="5" t="s">
        <v>6</v>
      </c>
      <c r="F96" s="5" t="s">
        <v>8</v>
      </c>
    </row>
    <row r="97" spans="1:6" ht="12.75">
      <c r="A97" s="2">
        <v>2</v>
      </c>
      <c r="B97" s="2">
        <v>2</v>
      </c>
      <c r="C97" s="2">
        <v>0</v>
      </c>
      <c r="D97" s="2">
        <v>1</v>
      </c>
      <c r="E97" s="5" t="s">
        <v>6</v>
      </c>
      <c r="F97" s="5" t="s">
        <v>9</v>
      </c>
    </row>
    <row r="98" spans="1:6" ht="12.75">
      <c r="A98" s="2">
        <v>1</v>
      </c>
      <c r="B98" s="2">
        <v>2</v>
      </c>
      <c r="C98" s="2">
        <v>0</v>
      </c>
      <c r="D98" s="2">
        <v>1</v>
      </c>
      <c r="E98" s="5" t="s">
        <v>6</v>
      </c>
      <c r="F98" s="5" t="s">
        <v>8</v>
      </c>
    </row>
    <row r="99" spans="1:6" ht="12.75">
      <c r="A99" s="2">
        <v>2</v>
      </c>
      <c r="B99" s="2">
        <v>1</v>
      </c>
      <c r="C99" s="2">
        <v>1</v>
      </c>
      <c r="D99" s="2">
        <v>0</v>
      </c>
      <c r="E99" s="5" t="s">
        <v>6</v>
      </c>
      <c r="F99" s="5" t="s">
        <v>9</v>
      </c>
    </row>
    <row r="100" spans="1:6" ht="12.75">
      <c r="A100" s="2">
        <v>1</v>
      </c>
      <c r="B100" s="2">
        <v>2</v>
      </c>
      <c r="C100" s="2">
        <v>1</v>
      </c>
      <c r="D100" s="2">
        <v>0</v>
      </c>
      <c r="E100" s="5" t="s">
        <v>6</v>
      </c>
      <c r="F100" s="5" t="s">
        <v>9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0"/>
  <sheetViews>
    <sheetView tabSelected="1" workbookViewId="0" topLeftCell="A1">
      <selection activeCell="H45" sqref="H45"/>
    </sheetView>
  </sheetViews>
  <sheetFormatPr defaultColWidth="9.140625" defaultRowHeight="12.75"/>
  <cols>
    <col min="1" max="1" width="6.00390625" style="3" customWidth="1"/>
    <col min="2" max="2" width="7.57421875" style="3" customWidth="1"/>
    <col min="3" max="3" width="5.8515625" style="3" customWidth="1"/>
    <col min="4" max="4" width="4.421875" style="3" customWidth="1"/>
    <col min="5" max="5" width="9.00390625" style="6" customWidth="1"/>
    <col min="6" max="6" width="6.57421875" style="6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4" t="s">
        <v>4</v>
      </c>
      <c r="F1" s="4" t="s">
        <v>7</v>
      </c>
    </row>
    <row r="2" spans="1:6" ht="12.75">
      <c r="A2" s="2">
        <v>3</v>
      </c>
      <c r="B2" s="2">
        <v>2</v>
      </c>
      <c r="C2" s="2">
        <v>1</v>
      </c>
      <c r="D2" s="2">
        <v>1</v>
      </c>
      <c r="E2" s="5" t="s">
        <v>5</v>
      </c>
      <c r="F2" s="5" t="s">
        <v>8</v>
      </c>
    </row>
    <row r="3" spans="1:6" ht="12.75">
      <c r="A3" s="2">
        <v>2</v>
      </c>
      <c r="B3" s="2">
        <v>3</v>
      </c>
      <c r="C3" s="2">
        <v>1</v>
      </c>
      <c r="D3" s="2">
        <v>1</v>
      </c>
      <c r="E3" s="5" t="s">
        <v>5</v>
      </c>
      <c r="F3" s="5" t="s">
        <v>8</v>
      </c>
    </row>
    <row r="4" spans="1:6" ht="12.75">
      <c r="A4" s="2">
        <v>1</v>
      </c>
      <c r="B4" s="2">
        <v>2</v>
      </c>
      <c r="C4" s="2">
        <v>1</v>
      </c>
      <c r="D4" s="2">
        <v>1</v>
      </c>
      <c r="E4" s="5" t="s">
        <v>5</v>
      </c>
      <c r="F4" s="5" t="s">
        <v>8</v>
      </c>
    </row>
    <row r="5" spans="1:6" ht="12.75">
      <c r="A5" s="2">
        <v>1</v>
      </c>
      <c r="B5" s="2">
        <v>3</v>
      </c>
      <c r="C5" s="2">
        <v>1</v>
      </c>
      <c r="D5" s="2">
        <v>1</v>
      </c>
      <c r="E5" s="5" t="s">
        <v>5</v>
      </c>
      <c r="F5" s="5" t="s">
        <v>8</v>
      </c>
    </row>
    <row r="6" spans="1:6" ht="12.75">
      <c r="A6" s="2">
        <v>1</v>
      </c>
      <c r="B6" s="2">
        <v>1</v>
      </c>
      <c r="C6" s="2">
        <v>1</v>
      </c>
      <c r="D6" s="2">
        <v>0</v>
      </c>
      <c r="E6" s="5" t="s">
        <v>5</v>
      </c>
      <c r="F6" s="5" t="s">
        <v>9</v>
      </c>
    </row>
    <row r="7" spans="1:6" ht="12.75">
      <c r="A7" s="2">
        <v>1</v>
      </c>
      <c r="B7" s="2">
        <v>2</v>
      </c>
      <c r="C7" s="2">
        <v>1</v>
      </c>
      <c r="D7" s="2">
        <v>1</v>
      </c>
      <c r="E7" s="5" t="s">
        <v>5</v>
      </c>
      <c r="F7" s="5" t="s">
        <v>9</v>
      </c>
    </row>
    <row r="8" spans="1:6" ht="12.75">
      <c r="A8" s="2">
        <v>1</v>
      </c>
      <c r="B8" s="2">
        <v>1</v>
      </c>
      <c r="C8" s="2">
        <v>1</v>
      </c>
      <c r="D8" s="2">
        <v>1</v>
      </c>
      <c r="E8" s="5" t="s">
        <v>5</v>
      </c>
      <c r="F8" s="5" t="s">
        <v>8</v>
      </c>
    </row>
    <row r="9" spans="1:6" ht="12.75">
      <c r="A9" s="2">
        <v>2</v>
      </c>
      <c r="B9" s="2">
        <v>3</v>
      </c>
      <c r="C9" s="2">
        <v>0</v>
      </c>
      <c r="D9" s="2">
        <v>0</v>
      </c>
      <c r="E9" s="5" t="s">
        <v>5</v>
      </c>
      <c r="F9" s="5" t="s">
        <v>8</v>
      </c>
    </row>
    <row r="10" spans="1:6" ht="12.75">
      <c r="A10" s="2">
        <v>3</v>
      </c>
      <c r="B10" s="2">
        <v>3</v>
      </c>
      <c r="C10" s="2">
        <v>0</v>
      </c>
      <c r="D10" s="2">
        <v>1</v>
      </c>
      <c r="E10" s="5" t="s">
        <v>5</v>
      </c>
      <c r="F10" s="5" t="s">
        <v>9</v>
      </c>
    </row>
    <row r="11" spans="1:6" ht="12.75">
      <c r="A11" s="2">
        <v>1</v>
      </c>
      <c r="B11" s="2">
        <v>2</v>
      </c>
      <c r="C11" s="2">
        <v>1</v>
      </c>
      <c r="D11" s="2">
        <v>1</v>
      </c>
      <c r="E11" s="5" t="s">
        <v>5</v>
      </c>
      <c r="F11" s="5" t="s">
        <v>8</v>
      </c>
    </row>
    <row r="12" spans="1:6" ht="12.75">
      <c r="A12" s="2">
        <v>2</v>
      </c>
      <c r="B12" s="2">
        <v>2</v>
      </c>
      <c r="C12" s="2">
        <v>1</v>
      </c>
      <c r="D12" s="2">
        <v>1</v>
      </c>
      <c r="E12" s="5" t="s">
        <v>5</v>
      </c>
      <c r="F12" s="5" t="s">
        <v>8</v>
      </c>
    </row>
    <row r="13" spans="1:6" ht="12.75">
      <c r="A13" s="2">
        <v>1</v>
      </c>
      <c r="B13" s="2">
        <v>1</v>
      </c>
      <c r="C13" s="2">
        <v>1</v>
      </c>
      <c r="D13" s="2">
        <v>0</v>
      </c>
      <c r="E13" s="5" t="s">
        <v>5</v>
      </c>
      <c r="F13" s="5" t="s">
        <v>9</v>
      </c>
    </row>
    <row r="14" spans="1:6" ht="12.75">
      <c r="A14" s="2">
        <v>3</v>
      </c>
      <c r="B14" s="2">
        <v>3</v>
      </c>
      <c r="C14" s="2">
        <v>1</v>
      </c>
      <c r="D14" s="2">
        <v>0</v>
      </c>
      <c r="E14" s="5" t="s">
        <v>5</v>
      </c>
      <c r="F14" s="5" t="s">
        <v>9</v>
      </c>
    </row>
    <row r="15" spans="1:6" ht="12.75">
      <c r="A15" s="2">
        <v>1</v>
      </c>
      <c r="B15" s="2">
        <v>1</v>
      </c>
      <c r="C15" s="2">
        <v>1</v>
      </c>
      <c r="D15" s="2">
        <v>0</v>
      </c>
      <c r="E15" s="5" t="s">
        <v>5</v>
      </c>
      <c r="F15" s="5" t="s">
        <v>8</v>
      </c>
    </row>
    <row r="16" spans="1:6" ht="12.75">
      <c r="A16" s="2">
        <v>1</v>
      </c>
      <c r="B16" s="2">
        <v>3</v>
      </c>
      <c r="C16" s="2">
        <v>0</v>
      </c>
      <c r="D16" s="2">
        <v>0</v>
      </c>
      <c r="E16" s="5" t="s">
        <v>5</v>
      </c>
      <c r="F16" s="5" t="s">
        <v>9</v>
      </c>
    </row>
    <row r="17" spans="1:6" ht="12.75">
      <c r="A17" s="2">
        <v>1</v>
      </c>
      <c r="B17" s="2">
        <v>1</v>
      </c>
      <c r="C17" s="2">
        <v>1</v>
      </c>
      <c r="D17" s="2">
        <v>0</v>
      </c>
      <c r="E17" s="5" t="s">
        <v>5</v>
      </c>
      <c r="F17" s="5" t="s">
        <v>8</v>
      </c>
    </row>
    <row r="18" spans="1:6" ht="12.75">
      <c r="A18" s="2">
        <v>1</v>
      </c>
      <c r="B18" s="2">
        <v>1</v>
      </c>
      <c r="C18" s="2">
        <v>0</v>
      </c>
      <c r="D18" s="2">
        <v>1</v>
      </c>
      <c r="E18" s="5" t="s">
        <v>5</v>
      </c>
      <c r="F18" s="5" t="s">
        <v>9</v>
      </c>
    </row>
    <row r="19" spans="1:6" ht="12.75">
      <c r="A19" s="2">
        <v>1</v>
      </c>
      <c r="B19" s="2">
        <v>3</v>
      </c>
      <c r="C19" s="2">
        <v>1</v>
      </c>
      <c r="D19" s="2">
        <v>1</v>
      </c>
      <c r="E19" s="5" t="s">
        <v>5</v>
      </c>
      <c r="F19" s="5" t="s">
        <v>9</v>
      </c>
    </row>
    <row r="20" spans="1:6" ht="12.75">
      <c r="A20" s="2">
        <v>2</v>
      </c>
      <c r="B20" s="2">
        <v>2</v>
      </c>
      <c r="C20" s="2">
        <v>1</v>
      </c>
      <c r="D20" s="2">
        <v>1</v>
      </c>
      <c r="E20" s="5" t="s">
        <v>5</v>
      </c>
      <c r="F20" s="5" t="s">
        <v>8</v>
      </c>
    </row>
    <row r="21" spans="1:6" ht="12.75">
      <c r="A21" s="2">
        <v>2</v>
      </c>
      <c r="B21" s="2">
        <v>1</v>
      </c>
      <c r="C21" s="2">
        <v>1</v>
      </c>
      <c r="D21" s="2">
        <v>1</v>
      </c>
      <c r="E21" s="5" t="s">
        <v>5</v>
      </c>
      <c r="F21" s="5" t="s">
        <v>8</v>
      </c>
    </row>
    <row r="22" spans="1:6" ht="12.75">
      <c r="A22" s="2">
        <v>1</v>
      </c>
      <c r="B22" s="2">
        <v>2</v>
      </c>
      <c r="C22" s="2">
        <v>1</v>
      </c>
      <c r="D22" s="2">
        <v>0</v>
      </c>
      <c r="E22" s="5" t="s">
        <v>5</v>
      </c>
      <c r="F22" s="5" t="s">
        <v>8</v>
      </c>
    </row>
    <row r="23" spans="1:6" ht="12.75">
      <c r="A23" s="2">
        <v>1</v>
      </c>
      <c r="B23" s="2">
        <v>2</v>
      </c>
      <c r="C23" s="2">
        <v>1</v>
      </c>
      <c r="D23" s="2">
        <v>1</v>
      </c>
      <c r="E23" s="5" t="s">
        <v>5</v>
      </c>
      <c r="F23" s="5" t="s">
        <v>9</v>
      </c>
    </row>
    <row r="24" spans="1:6" ht="12.75">
      <c r="A24" s="2">
        <v>2</v>
      </c>
      <c r="B24" s="2">
        <v>3</v>
      </c>
      <c r="C24" s="2">
        <v>1</v>
      </c>
      <c r="D24" s="2">
        <v>1</v>
      </c>
      <c r="E24" s="5" t="s">
        <v>5</v>
      </c>
      <c r="F24" s="5" t="s">
        <v>8</v>
      </c>
    </row>
    <row r="25" spans="1:6" ht="12.75">
      <c r="A25" s="2">
        <v>1</v>
      </c>
      <c r="B25" s="2">
        <v>2</v>
      </c>
      <c r="C25" s="2">
        <v>0</v>
      </c>
      <c r="D25" s="2">
        <v>0</v>
      </c>
      <c r="E25" s="5" t="s">
        <v>5</v>
      </c>
      <c r="F25" s="5" t="s">
        <v>9</v>
      </c>
    </row>
    <row r="26" spans="1:6" ht="12.75">
      <c r="A26" s="2">
        <v>1</v>
      </c>
      <c r="B26" s="2">
        <v>3</v>
      </c>
      <c r="C26" s="2">
        <v>1</v>
      </c>
      <c r="D26" s="2">
        <v>1</v>
      </c>
      <c r="E26" s="5" t="s">
        <v>5</v>
      </c>
      <c r="F26" s="5" t="s">
        <v>9</v>
      </c>
    </row>
    <row r="27" spans="1:6" ht="12.75">
      <c r="A27" s="2">
        <v>2</v>
      </c>
      <c r="B27" s="2">
        <v>2</v>
      </c>
      <c r="C27" s="2">
        <v>1</v>
      </c>
      <c r="D27" s="2">
        <v>1</v>
      </c>
      <c r="E27" s="5" t="s">
        <v>5</v>
      </c>
      <c r="F27" s="5" t="s">
        <v>9</v>
      </c>
    </row>
    <row r="28" spans="1:6" ht="12.75">
      <c r="A28" s="2">
        <v>1</v>
      </c>
      <c r="B28" s="2">
        <v>2</v>
      </c>
      <c r="C28" s="2">
        <v>0</v>
      </c>
      <c r="D28" s="2">
        <v>0</v>
      </c>
      <c r="E28" s="5" t="s">
        <v>5</v>
      </c>
      <c r="F28" s="5" t="s">
        <v>9</v>
      </c>
    </row>
    <row r="29" spans="1:6" ht="12.75">
      <c r="A29" s="2">
        <v>2</v>
      </c>
      <c r="B29" s="2">
        <v>1</v>
      </c>
      <c r="C29" s="2">
        <v>1</v>
      </c>
      <c r="D29" s="2">
        <v>0</v>
      </c>
      <c r="E29" s="5" t="s">
        <v>5</v>
      </c>
      <c r="F29" s="5" t="s">
        <v>9</v>
      </c>
    </row>
    <row r="30" spans="1:6" ht="12.75">
      <c r="A30" s="2">
        <v>1</v>
      </c>
      <c r="B30" s="2">
        <v>3</v>
      </c>
      <c r="C30" s="2">
        <v>1</v>
      </c>
      <c r="D30" s="2">
        <v>1</v>
      </c>
      <c r="E30" s="5" t="s">
        <v>5</v>
      </c>
      <c r="F30" s="5" t="s">
        <v>9</v>
      </c>
    </row>
    <row r="31" spans="1:6" ht="12.75">
      <c r="A31" s="2">
        <v>1</v>
      </c>
      <c r="B31" s="2">
        <v>1</v>
      </c>
      <c r="C31" s="2">
        <v>1</v>
      </c>
      <c r="D31" s="2">
        <v>1</v>
      </c>
      <c r="E31" s="5" t="s">
        <v>5</v>
      </c>
      <c r="F31" s="5" t="s">
        <v>9</v>
      </c>
    </row>
    <row r="32" spans="1:6" ht="12.75">
      <c r="A32" s="2">
        <v>1</v>
      </c>
      <c r="B32" s="2">
        <v>3</v>
      </c>
      <c r="C32" s="2">
        <v>1</v>
      </c>
      <c r="D32" s="2">
        <v>1</v>
      </c>
      <c r="E32" s="5" t="s">
        <v>5</v>
      </c>
      <c r="F32" s="5" t="s">
        <v>8</v>
      </c>
    </row>
    <row r="33" spans="1:6" ht="12.75">
      <c r="A33" s="2">
        <v>1</v>
      </c>
      <c r="B33" s="2">
        <v>2</v>
      </c>
      <c r="C33" s="2">
        <v>1</v>
      </c>
      <c r="D33" s="2">
        <v>1</v>
      </c>
      <c r="E33" s="5" t="s">
        <v>5</v>
      </c>
      <c r="F33" s="5" t="s">
        <v>8</v>
      </c>
    </row>
    <row r="34" spans="1:6" ht="12.75">
      <c r="A34" s="2">
        <v>2</v>
      </c>
      <c r="B34" s="2">
        <v>2</v>
      </c>
      <c r="C34" s="2">
        <v>1</v>
      </c>
      <c r="D34" s="2">
        <v>1</v>
      </c>
      <c r="E34" s="5" t="s">
        <v>5</v>
      </c>
      <c r="F34" s="5" t="s">
        <v>9</v>
      </c>
    </row>
    <row r="35" spans="1:6" ht="12.75">
      <c r="A35" s="2">
        <v>1</v>
      </c>
      <c r="B35" s="2">
        <v>2</v>
      </c>
      <c r="C35" s="2">
        <v>1</v>
      </c>
      <c r="D35" s="2">
        <v>1</v>
      </c>
      <c r="E35" s="5" t="s">
        <v>5</v>
      </c>
      <c r="F35" s="5" t="s">
        <v>8</v>
      </c>
    </row>
    <row r="36" spans="1:6" ht="12.75">
      <c r="A36" s="2">
        <v>1</v>
      </c>
      <c r="B36" s="2">
        <v>2</v>
      </c>
      <c r="C36" s="2">
        <v>1</v>
      </c>
      <c r="D36" s="2">
        <v>0</v>
      </c>
      <c r="E36" s="5" t="s">
        <v>5</v>
      </c>
      <c r="F36" s="5" t="s">
        <v>9</v>
      </c>
    </row>
    <row r="37" spans="1:6" ht="12.75">
      <c r="A37" s="2">
        <v>3</v>
      </c>
      <c r="B37" s="2">
        <v>1</v>
      </c>
      <c r="C37" s="2">
        <v>0</v>
      </c>
      <c r="D37" s="2">
        <v>1</v>
      </c>
      <c r="E37" s="5" t="s">
        <v>5</v>
      </c>
      <c r="F37" s="5" t="s">
        <v>9</v>
      </c>
    </row>
    <row r="38" spans="1:6" ht="12.75">
      <c r="A38" s="2">
        <v>1</v>
      </c>
      <c r="B38" s="2">
        <v>1</v>
      </c>
      <c r="C38" s="2">
        <v>0</v>
      </c>
      <c r="D38" s="2">
        <v>0</v>
      </c>
      <c r="E38" s="5" t="s">
        <v>5</v>
      </c>
      <c r="F38" s="5" t="s">
        <v>8</v>
      </c>
    </row>
    <row r="39" spans="1:6" ht="12.75">
      <c r="A39" s="2">
        <v>1</v>
      </c>
      <c r="B39" s="2">
        <v>1</v>
      </c>
      <c r="C39" s="2">
        <v>0</v>
      </c>
      <c r="D39" s="2">
        <v>0</v>
      </c>
      <c r="E39" s="5" t="s">
        <v>5</v>
      </c>
      <c r="F39" s="5" t="s">
        <v>8</v>
      </c>
    </row>
    <row r="40" spans="1:6" ht="12.75">
      <c r="A40" s="2">
        <v>3</v>
      </c>
      <c r="B40" s="2">
        <v>2</v>
      </c>
      <c r="C40" s="2">
        <v>0</v>
      </c>
      <c r="D40" s="2">
        <v>1</v>
      </c>
      <c r="E40" s="5" t="s">
        <v>5</v>
      </c>
      <c r="F40" s="5" t="s">
        <v>9</v>
      </c>
    </row>
    <row r="41" spans="1:6" ht="12.75">
      <c r="A41" s="2">
        <v>1</v>
      </c>
      <c r="B41" s="2">
        <v>2</v>
      </c>
      <c r="C41" s="2">
        <v>0</v>
      </c>
      <c r="D41" s="2">
        <v>1</v>
      </c>
      <c r="E41" s="5" t="s">
        <v>5</v>
      </c>
      <c r="F41" s="5" t="s">
        <v>9</v>
      </c>
    </row>
    <row r="42" spans="1:6" ht="12.75">
      <c r="A42" s="2">
        <v>2</v>
      </c>
      <c r="B42" s="2">
        <v>2</v>
      </c>
      <c r="C42" s="2">
        <v>1</v>
      </c>
      <c r="D42" s="2">
        <v>0</v>
      </c>
      <c r="E42" s="5" t="s">
        <v>5</v>
      </c>
      <c r="F42" s="5" t="s">
        <v>8</v>
      </c>
    </row>
    <row r="43" spans="1:6" ht="12.75">
      <c r="A43" s="2">
        <v>1</v>
      </c>
      <c r="B43" s="2">
        <v>1</v>
      </c>
      <c r="C43" s="2">
        <v>1</v>
      </c>
      <c r="D43" s="2">
        <v>1</v>
      </c>
      <c r="E43" s="5" t="s">
        <v>5</v>
      </c>
      <c r="F43" s="5" t="s">
        <v>8</v>
      </c>
    </row>
    <row r="44" spans="1:6" ht="12.75">
      <c r="A44" s="2">
        <v>1</v>
      </c>
      <c r="B44" s="2">
        <v>2</v>
      </c>
      <c r="C44" s="2">
        <v>0</v>
      </c>
      <c r="D44" s="2">
        <v>1</v>
      </c>
      <c r="E44" s="5" t="s">
        <v>5</v>
      </c>
      <c r="F44" s="5" t="s">
        <v>9</v>
      </c>
    </row>
    <row r="45" spans="1:6" ht="12.75">
      <c r="A45" s="2">
        <v>3</v>
      </c>
      <c r="B45" s="2">
        <v>1</v>
      </c>
      <c r="C45" s="2">
        <v>0</v>
      </c>
      <c r="D45" s="2">
        <v>0</v>
      </c>
      <c r="E45" s="5" t="s">
        <v>5</v>
      </c>
      <c r="F45" s="5" t="s">
        <v>9</v>
      </c>
    </row>
    <row r="46" spans="1:6" ht="12.75">
      <c r="A46" s="2">
        <v>2</v>
      </c>
      <c r="B46" s="2">
        <v>3</v>
      </c>
      <c r="C46" s="2">
        <v>1</v>
      </c>
      <c r="D46" s="2">
        <v>1</v>
      </c>
      <c r="E46" s="5" t="s">
        <v>5</v>
      </c>
      <c r="F46" s="5" t="s">
        <v>9</v>
      </c>
    </row>
    <row r="47" spans="1:6" ht="12.75">
      <c r="A47" s="2">
        <v>2</v>
      </c>
      <c r="B47" s="2">
        <v>1</v>
      </c>
      <c r="C47" s="2">
        <v>1</v>
      </c>
      <c r="D47" s="2">
        <v>1</v>
      </c>
      <c r="E47" s="5" t="s">
        <v>5</v>
      </c>
      <c r="F47" s="5" t="s">
        <v>8</v>
      </c>
    </row>
    <row r="48" spans="1:6" ht="12.75">
      <c r="A48" s="2">
        <v>2</v>
      </c>
      <c r="B48" s="2">
        <v>1</v>
      </c>
      <c r="C48" s="2">
        <v>1</v>
      </c>
      <c r="D48" s="2">
        <v>0</v>
      </c>
      <c r="E48" s="5" t="s">
        <v>5</v>
      </c>
      <c r="F48" s="5" t="s">
        <v>8</v>
      </c>
    </row>
    <row r="49" spans="1:6" ht="12.75">
      <c r="A49" s="2">
        <v>1</v>
      </c>
      <c r="B49" s="2">
        <v>2</v>
      </c>
      <c r="C49" s="2">
        <v>1</v>
      </c>
      <c r="D49" s="2">
        <v>0</v>
      </c>
      <c r="E49" s="5" t="s">
        <v>5</v>
      </c>
      <c r="F49" s="5" t="s">
        <v>9</v>
      </c>
    </row>
    <row r="50" spans="1:6" ht="12.75">
      <c r="A50" s="2">
        <v>1</v>
      </c>
      <c r="B50" s="2">
        <v>1</v>
      </c>
      <c r="C50" s="2">
        <v>1</v>
      </c>
      <c r="D50" s="2">
        <v>0</v>
      </c>
      <c r="E50" s="5" t="s">
        <v>5</v>
      </c>
      <c r="F50" s="5" t="s">
        <v>8</v>
      </c>
    </row>
    <row r="51" spans="1:6" ht="12.75">
      <c r="A51" s="2">
        <v>1</v>
      </c>
      <c r="B51" s="2">
        <v>2</v>
      </c>
      <c r="C51" s="2">
        <v>1</v>
      </c>
      <c r="D51" s="2">
        <v>1</v>
      </c>
      <c r="E51" s="5" t="s">
        <v>5</v>
      </c>
      <c r="F51" s="5" t="s">
        <v>8</v>
      </c>
    </row>
    <row r="52" spans="1:6" ht="12.75">
      <c r="A52" s="2">
        <v>2</v>
      </c>
      <c r="B52" s="2">
        <v>1</v>
      </c>
      <c r="C52" s="2">
        <v>1</v>
      </c>
      <c r="D52" s="2">
        <v>1</v>
      </c>
      <c r="E52" s="5" t="s">
        <v>5</v>
      </c>
      <c r="F52" s="5" t="s">
        <v>9</v>
      </c>
    </row>
    <row r="53" spans="1:6" ht="12.75">
      <c r="A53" s="2">
        <v>1</v>
      </c>
      <c r="B53" s="2">
        <v>1</v>
      </c>
      <c r="C53" s="2">
        <v>1</v>
      </c>
      <c r="D53" s="2">
        <v>1</v>
      </c>
      <c r="E53" s="5" t="s">
        <v>5</v>
      </c>
      <c r="F53" s="5" t="s">
        <v>9</v>
      </c>
    </row>
    <row r="54" spans="1:6" ht="12.75">
      <c r="A54" s="2">
        <v>2</v>
      </c>
      <c r="B54" s="2">
        <v>3</v>
      </c>
      <c r="C54" s="2">
        <v>1</v>
      </c>
      <c r="D54" s="2">
        <v>1</v>
      </c>
      <c r="E54" s="5" t="s">
        <v>5</v>
      </c>
      <c r="F54" s="5" t="s">
        <v>9</v>
      </c>
    </row>
    <row r="55" spans="1:6" ht="12.75">
      <c r="A55" s="2">
        <v>2</v>
      </c>
      <c r="B55" s="2">
        <v>2</v>
      </c>
      <c r="C55" s="2">
        <v>1</v>
      </c>
      <c r="D55" s="2">
        <v>1</v>
      </c>
      <c r="E55" s="5" t="s">
        <v>6</v>
      </c>
      <c r="F55" s="5" t="s">
        <v>8</v>
      </c>
    </row>
    <row r="56" spans="1:6" ht="12.75">
      <c r="A56" s="2">
        <v>1</v>
      </c>
      <c r="B56" s="2">
        <v>2</v>
      </c>
      <c r="C56" s="2">
        <v>0</v>
      </c>
      <c r="D56" s="2">
        <v>1</v>
      </c>
      <c r="E56" s="5" t="s">
        <v>5</v>
      </c>
      <c r="F56" s="5" t="s">
        <v>8</v>
      </c>
    </row>
    <row r="57" spans="1:6" ht="12.75">
      <c r="A57" s="2">
        <v>2</v>
      </c>
      <c r="B57" s="2">
        <v>2</v>
      </c>
      <c r="C57" s="2">
        <v>1</v>
      </c>
      <c r="D57" s="2">
        <v>0</v>
      </c>
      <c r="E57" s="5" t="s">
        <v>5</v>
      </c>
      <c r="F57" s="5" t="s">
        <v>8</v>
      </c>
    </row>
    <row r="58" spans="1:6" ht="12.75">
      <c r="A58" s="2">
        <v>3</v>
      </c>
      <c r="B58" s="2">
        <v>3</v>
      </c>
      <c r="C58" s="2">
        <v>1</v>
      </c>
      <c r="D58" s="2">
        <v>0</v>
      </c>
      <c r="E58" s="5" t="s">
        <v>5</v>
      </c>
      <c r="F58" s="5" t="s">
        <v>8</v>
      </c>
    </row>
    <row r="59" spans="1:6" ht="12.75">
      <c r="A59" s="2">
        <v>1</v>
      </c>
      <c r="B59" s="2">
        <v>1</v>
      </c>
      <c r="C59" s="2">
        <v>1</v>
      </c>
      <c r="D59" s="2">
        <v>1</v>
      </c>
      <c r="E59" s="5" t="s">
        <v>6</v>
      </c>
      <c r="F59" s="5" t="s">
        <v>9</v>
      </c>
    </row>
    <row r="60" spans="1:6" ht="12.75">
      <c r="A60" s="2">
        <v>1</v>
      </c>
      <c r="B60" s="2">
        <v>3</v>
      </c>
      <c r="C60" s="2">
        <v>1</v>
      </c>
      <c r="D60" s="2">
        <v>1</v>
      </c>
      <c r="E60" s="5" t="s">
        <v>6</v>
      </c>
      <c r="F60" s="5" t="s">
        <v>9</v>
      </c>
    </row>
    <row r="61" spans="1:6" ht="12.75">
      <c r="A61" s="2">
        <v>3</v>
      </c>
      <c r="B61" s="2">
        <v>3</v>
      </c>
      <c r="C61" s="2">
        <v>1</v>
      </c>
      <c r="D61" s="2">
        <v>1</v>
      </c>
      <c r="E61" s="5" t="s">
        <v>5</v>
      </c>
      <c r="F61" s="5" t="s">
        <v>9</v>
      </c>
    </row>
    <row r="62" spans="1:6" ht="12.75">
      <c r="A62" s="2">
        <v>1</v>
      </c>
      <c r="B62" s="2">
        <v>2</v>
      </c>
      <c r="C62" s="2">
        <v>0</v>
      </c>
      <c r="D62" s="2">
        <v>1</v>
      </c>
      <c r="E62" s="5" t="s">
        <v>5</v>
      </c>
      <c r="F62" s="5" t="s">
        <v>9</v>
      </c>
    </row>
    <row r="63" spans="1:6" ht="12.75">
      <c r="A63" s="2">
        <v>2</v>
      </c>
      <c r="B63" s="2">
        <v>3</v>
      </c>
      <c r="C63" s="2">
        <v>1</v>
      </c>
      <c r="D63" s="2">
        <v>1</v>
      </c>
      <c r="E63" s="5" t="s">
        <v>5</v>
      </c>
      <c r="F63" s="5" t="s">
        <v>8</v>
      </c>
    </row>
    <row r="64" spans="1:6" ht="12.75">
      <c r="A64" s="2">
        <v>2</v>
      </c>
      <c r="B64" s="2">
        <v>2</v>
      </c>
      <c r="C64" s="2">
        <v>0</v>
      </c>
      <c r="D64" s="2">
        <v>1</v>
      </c>
      <c r="E64" s="5" t="s">
        <v>5</v>
      </c>
      <c r="F64" s="5" t="s">
        <v>8</v>
      </c>
    </row>
    <row r="65" spans="1:6" ht="12.75">
      <c r="A65" s="2">
        <v>1</v>
      </c>
      <c r="B65" s="2">
        <v>1</v>
      </c>
      <c r="C65" s="2">
        <v>1</v>
      </c>
      <c r="D65" s="2">
        <v>0</v>
      </c>
      <c r="E65" s="5" t="s">
        <v>5</v>
      </c>
      <c r="F65" s="5" t="s">
        <v>8</v>
      </c>
    </row>
    <row r="66" spans="1:6" ht="12.75">
      <c r="A66" s="2">
        <v>1</v>
      </c>
      <c r="B66" s="2">
        <v>2</v>
      </c>
      <c r="C66" s="2">
        <v>1</v>
      </c>
      <c r="D66" s="2">
        <v>0</v>
      </c>
      <c r="E66" s="5" t="s">
        <v>6</v>
      </c>
      <c r="F66" s="5" t="s">
        <v>8</v>
      </c>
    </row>
    <row r="67" spans="1:6" ht="12.75">
      <c r="A67" s="2">
        <v>1</v>
      </c>
      <c r="B67" s="2">
        <v>2</v>
      </c>
      <c r="C67" s="2">
        <v>1</v>
      </c>
      <c r="D67" s="2">
        <v>1</v>
      </c>
      <c r="E67" s="5" t="s">
        <v>6</v>
      </c>
      <c r="F67" s="5" t="s">
        <v>8</v>
      </c>
    </row>
    <row r="68" spans="1:6" ht="12.75">
      <c r="A68" s="2">
        <v>1</v>
      </c>
      <c r="B68" s="2">
        <v>1</v>
      </c>
      <c r="C68" s="2">
        <v>1</v>
      </c>
      <c r="D68" s="2">
        <v>0</v>
      </c>
      <c r="E68" s="5" t="s">
        <v>6</v>
      </c>
      <c r="F68" s="5" t="s">
        <v>8</v>
      </c>
    </row>
    <row r="69" spans="1:6" ht="12.75">
      <c r="A69" s="2">
        <v>1</v>
      </c>
      <c r="B69" s="2">
        <v>1</v>
      </c>
      <c r="C69" s="2">
        <v>1</v>
      </c>
      <c r="D69" s="2">
        <v>0</v>
      </c>
      <c r="E69" s="5" t="s">
        <v>6</v>
      </c>
      <c r="F69" s="5" t="s">
        <v>9</v>
      </c>
    </row>
    <row r="70" spans="1:6" ht="12.75">
      <c r="A70" s="2">
        <v>1</v>
      </c>
      <c r="B70" s="2">
        <v>2</v>
      </c>
      <c r="C70" s="2">
        <v>1</v>
      </c>
      <c r="D70" s="2">
        <v>0</v>
      </c>
      <c r="E70" s="5" t="s">
        <v>5</v>
      </c>
      <c r="F70" s="5" t="s">
        <v>8</v>
      </c>
    </row>
    <row r="71" spans="1:6" ht="12.75">
      <c r="A71" s="2">
        <v>1</v>
      </c>
      <c r="B71" s="2">
        <v>1</v>
      </c>
      <c r="C71" s="2">
        <v>1</v>
      </c>
      <c r="D71" s="2">
        <v>1</v>
      </c>
      <c r="E71" s="5" t="s">
        <v>5</v>
      </c>
      <c r="F71" s="5" t="s">
        <v>9</v>
      </c>
    </row>
    <row r="72" spans="1:6" ht="12.75">
      <c r="A72" s="2">
        <v>2</v>
      </c>
      <c r="B72" s="2">
        <v>1</v>
      </c>
      <c r="C72" s="2">
        <v>0</v>
      </c>
      <c r="D72" s="2">
        <v>1</v>
      </c>
      <c r="E72" s="5" t="s">
        <v>5</v>
      </c>
      <c r="F72" s="5" t="s">
        <v>9</v>
      </c>
    </row>
    <row r="73" spans="1:6" ht="12.75">
      <c r="A73" s="2">
        <v>1</v>
      </c>
      <c r="B73" s="2">
        <v>1</v>
      </c>
      <c r="C73" s="2">
        <v>1</v>
      </c>
      <c r="D73" s="2">
        <v>0</v>
      </c>
      <c r="E73" s="5" t="s">
        <v>5</v>
      </c>
      <c r="F73" s="5" t="s">
        <v>9</v>
      </c>
    </row>
    <row r="74" spans="1:6" ht="12.75">
      <c r="A74" s="2">
        <v>2</v>
      </c>
      <c r="B74" s="2">
        <v>2</v>
      </c>
      <c r="C74" s="2">
        <v>1</v>
      </c>
      <c r="D74" s="2">
        <v>0</v>
      </c>
      <c r="E74" s="5" t="s">
        <v>5</v>
      </c>
      <c r="F74" s="5" t="s">
        <v>8</v>
      </c>
    </row>
    <row r="75" spans="1:6" ht="12.75">
      <c r="A75" s="2">
        <v>1</v>
      </c>
      <c r="B75" s="2">
        <v>3</v>
      </c>
      <c r="C75" s="2">
        <v>1</v>
      </c>
      <c r="D75" s="2">
        <v>0</v>
      </c>
      <c r="E75" s="5" t="s">
        <v>5</v>
      </c>
      <c r="F75" s="5" t="s">
        <v>8</v>
      </c>
    </row>
    <row r="76" spans="1:6" ht="12.75">
      <c r="A76" s="2">
        <v>1</v>
      </c>
      <c r="B76" s="2">
        <v>2</v>
      </c>
      <c r="C76" s="2">
        <v>0</v>
      </c>
      <c r="D76" s="2">
        <v>1</v>
      </c>
      <c r="E76" s="5" t="s">
        <v>5</v>
      </c>
      <c r="F76" s="5" t="s">
        <v>8</v>
      </c>
    </row>
    <row r="77" spans="1:6" ht="12.75">
      <c r="A77" s="2">
        <v>2</v>
      </c>
      <c r="B77" s="2">
        <v>2</v>
      </c>
      <c r="C77" s="2">
        <v>1</v>
      </c>
      <c r="D77" s="2">
        <v>1</v>
      </c>
      <c r="E77" s="5" t="s">
        <v>5</v>
      </c>
      <c r="F77" s="5" t="s">
        <v>9</v>
      </c>
    </row>
    <row r="78" spans="1:6" ht="12.75">
      <c r="A78" s="2">
        <v>2</v>
      </c>
      <c r="B78" s="2">
        <v>2</v>
      </c>
      <c r="C78" s="2">
        <v>0</v>
      </c>
      <c r="D78" s="2">
        <v>0</v>
      </c>
      <c r="E78" s="5" t="s">
        <v>5</v>
      </c>
      <c r="F78" s="5" t="s">
        <v>9</v>
      </c>
    </row>
    <row r="79" spans="1:6" ht="12.75">
      <c r="A79" s="2">
        <v>1</v>
      </c>
      <c r="B79" s="2">
        <v>2</v>
      </c>
      <c r="C79" s="2">
        <v>1</v>
      </c>
      <c r="D79" s="2">
        <v>1</v>
      </c>
      <c r="E79" s="5" t="s">
        <v>6</v>
      </c>
      <c r="F79" s="5" t="s">
        <v>9</v>
      </c>
    </row>
    <row r="80" spans="1:6" ht="12.75">
      <c r="A80" s="2">
        <v>4</v>
      </c>
      <c r="B80" s="2">
        <v>1</v>
      </c>
      <c r="C80" s="2">
        <v>1</v>
      </c>
      <c r="D80" s="2">
        <v>0</v>
      </c>
      <c r="E80" s="5" t="s">
        <v>6</v>
      </c>
      <c r="F80" s="5" t="s">
        <v>8</v>
      </c>
    </row>
    <row r="81" spans="1:6" ht="12.75">
      <c r="A81" s="2">
        <v>2</v>
      </c>
      <c r="B81" s="2">
        <v>2</v>
      </c>
      <c r="C81" s="2">
        <v>1</v>
      </c>
      <c r="D81" s="2">
        <v>1</v>
      </c>
      <c r="E81" s="5" t="s">
        <v>6</v>
      </c>
      <c r="F81" s="5" t="s">
        <v>8</v>
      </c>
    </row>
    <row r="82" spans="1:6" ht="12.75">
      <c r="A82" s="2">
        <v>3</v>
      </c>
      <c r="B82" s="2">
        <v>1</v>
      </c>
      <c r="C82" s="2">
        <v>1</v>
      </c>
      <c r="D82" s="2">
        <v>0</v>
      </c>
      <c r="E82" s="5" t="s">
        <v>6</v>
      </c>
      <c r="F82" s="5" t="s">
        <v>9</v>
      </c>
    </row>
    <row r="83" spans="1:6" ht="12.75">
      <c r="A83" s="2">
        <v>1</v>
      </c>
      <c r="B83" s="2">
        <v>1</v>
      </c>
      <c r="C83" s="2">
        <v>1</v>
      </c>
      <c r="D83" s="2">
        <v>1</v>
      </c>
      <c r="E83" s="5" t="s">
        <v>6</v>
      </c>
      <c r="F83" s="5" t="s">
        <v>8</v>
      </c>
    </row>
    <row r="84" spans="1:6" ht="12.75">
      <c r="A84" s="2">
        <v>1</v>
      </c>
      <c r="B84" s="2">
        <v>1</v>
      </c>
      <c r="C84" s="2">
        <v>1</v>
      </c>
      <c r="D84" s="2">
        <v>1</v>
      </c>
      <c r="E84" s="5" t="s">
        <v>6</v>
      </c>
      <c r="F84" s="5" t="s">
        <v>8</v>
      </c>
    </row>
    <row r="85" spans="1:6" ht="12.75">
      <c r="A85" s="2">
        <v>1</v>
      </c>
      <c r="B85" s="2">
        <v>2</v>
      </c>
      <c r="C85" s="2">
        <v>1</v>
      </c>
      <c r="D85" s="2">
        <v>0</v>
      </c>
      <c r="E85" s="5" t="s">
        <v>6</v>
      </c>
      <c r="F85" s="5" t="s">
        <v>8</v>
      </c>
    </row>
    <row r="86" spans="1:6" ht="12.75">
      <c r="A86" s="2">
        <v>1</v>
      </c>
      <c r="B86" s="2">
        <v>2</v>
      </c>
      <c r="C86" s="2">
        <v>1</v>
      </c>
      <c r="D86" s="2">
        <v>1</v>
      </c>
      <c r="E86" s="5" t="s">
        <v>6</v>
      </c>
      <c r="F86" s="5" t="s">
        <v>9</v>
      </c>
    </row>
    <row r="87" spans="1:6" ht="12.75">
      <c r="A87" s="2">
        <v>1</v>
      </c>
      <c r="B87" s="2">
        <v>2</v>
      </c>
      <c r="C87" s="2">
        <v>0</v>
      </c>
      <c r="D87" s="2">
        <v>1</v>
      </c>
      <c r="E87" s="5" t="s">
        <v>6</v>
      </c>
      <c r="F87" s="5" t="s">
        <v>8</v>
      </c>
    </row>
    <row r="88" spans="1:6" ht="12.75">
      <c r="A88" s="2">
        <v>2</v>
      </c>
      <c r="B88" s="2">
        <v>2</v>
      </c>
      <c r="C88" s="2">
        <v>1</v>
      </c>
      <c r="D88" s="2">
        <v>0</v>
      </c>
      <c r="E88" s="5" t="s">
        <v>6</v>
      </c>
      <c r="F88" s="5" t="s">
        <v>9</v>
      </c>
    </row>
    <row r="89" spans="1:6" ht="12.75">
      <c r="A89" s="2">
        <v>2</v>
      </c>
      <c r="B89" s="2">
        <v>1</v>
      </c>
      <c r="C89" s="2">
        <v>1</v>
      </c>
      <c r="D89" s="2">
        <v>0</v>
      </c>
      <c r="E89" s="5" t="s">
        <v>6</v>
      </c>
      <c r="F89" s="5" t="s">
        <v>8</v>
      </c>
    </row>
    <row r="90" spans="1:6" ht="12.75">
      <c r="A90" s="2">
        <v>4</v>
      </c>
      <c r="B90" s="2">
        <v>2</v>
      </c>
      <c r="C90" s="2">
        <v>1</v>
      </c>
      <c r="D90" s="2">
        <v>0</v>
      </c>
      <c r="E90" s="5" t="s">
        <v>6</v>
      </c>
      <c r="F90" s="5" t="s">
        <v>9</v>
      </c>
    </row>
    <row r="91" spans="1:6" ht="12.75">
      <c r="A91" s="2">
        <v>1</v>
      </c>
      <c r="B91" s="2">
        <v>1</v>
      </c>
      <c r="C91" s="2">
        <v>1</v>
      </c>
      <c r="D91" s="2">
        <v>0</v>
      </c>
      <c r="E91" s="5" t="s">
        <v>6</v>
      </c>
      <c r="F91" s="5" t="s">
        <v>9</v>
      </c>
    </row>
    <row r="92" spans="1:6" ht="12.75">
      <c r="A92" s="2">
        <v>1</v>
      </c>
      <c r="B92" s="2">
        <v>1</v>
      </c>
      <c r="C92" s="2">
        <v>0</v>
      </c>
      <c r="D92" s="2">
        <v>0</v>
      </c>
      <c r="E92" s="5" t="s">
        <v>6</v>
      </c>
      <c r="F92" s="5" t="s">
        <v>9</v>
      </c>
    </row>
    <row r="93" spans="1:6" ht="12.75">
      <c r="A93" s="2">
        <v>2</v>
      </c>
      <c r="B93" s="2">
        <v>2</v>
      </c>
      <c r="C93" s="2">
        <v>1</v>
      </c>
      <c r="D93" s="2">
        <v>1</v>
      </c>
      <c r="E93" s="5" t="s">
        <v>6</v>
      </c>
      <c r="F93" s="5" t="s">
        <v>9</v>
      </c>
    </row>
    <row r="94" spans="1:6" ht="12.75">
      <c r="A94" s="2">
        <v>2</v>
      </c>
      <c r="B94" s="2">
        <v>2</v>
      </c>
      <c r="C94" s="2">
        <v>1</v>
      </c>
      <c r="D94" s="2">
        <v>1</v>
      </c>
      <c r="E94" s="5" t="s">
        <v>6</v>
      </c>
      <c r="F94" s="5" t="s">
        <v>8</v>
      </c>
    </row>
    <row r="95" spans="1:6" ht="12.75">
      <c r="A95" s="2">
        <v>2</v>
      </c>
      <c r="B95" s="2">
        <v>2</v>
      </c>
      <c r="C95" s="2">
        <v>1</v>
      </c>
      <c r="D95" s="2">
        <v>1</v>
      </c>
      <c r="E95" s="5" t="s">
        <v>6</v>
      </c>
      <c r="F95" s="5" t="s">
        <v>9</v>
      </c>
    </row>
    <row r="96" spans="1:6" ht="12.75">
      <c r="A96" s="2">
        <v>2</v>
      </c>
      <c r="B96" s="2">
        <v>2</v>
      </c>
      <c r="C96" s="2">
        <v>1</v>
      </c>
      <c r="D96" s="2">
        <v>0</v>
      </c>
      <c r="E96" s="5" t="s">
        <v>6</v>
      </c>
      <c r="F96" s="5" t="s">
        <v>8</v>
      </c>
    </row>
    <row r="97" spans="1:6" ht="12.75">
      <c r="A97" s="2">
        <v>2</v>
      </c>
      <c r="B97" s="2">
        <v>2</v>
      </c>
      <c r="C97" s="2">
        <v>0</v>
      </c>
      <c r="D97" s="2">
        <v>1</v>
      </c>
      <c r="E97" s="5" t="s">
        <v>6</v>
      </c>
      <c r="F97" s="5" t="s">
        <v>9</v>
      </c>
    </row>
    <row r="98" spans="1:6" ht="12.75">
      <c r="A98" s="2">
        <v>1</v>
      </c>
      <c r="B98" s="2">
        <v>2</v>
      </c>
      <c r="C98" s="2">
        <v>0</v>
      </c>
      <c r="D98" s="2">
        <v>1</v>
      </c>
      <c r="E98" s="5" t="s">
        <v>6</v>
      </c>
      <c r="F98" s="5" t="s">
        <v>8</v>
      </c>
    </row>
    <row r="99" spans="1:6" ht="12.75">
      <c r="A99" s="2">
        <v>2</v>
      </c>
      <c r="B99" s="2">
        <v>1</v>
      </c>
      <c r="C99" s="2">
        <v>1</v>
      </c>
      <c r="D99" s="2">
        <v>0</v>
      </c>
      <c r="E99" s="5" t="s">
        <v>6</v>
      </c>
      <c r="F99" s="5" t="s">
        <v>9</v>
      </c>
    </row>
    <row r="100" spans="1:6" ht="12.75">
      <c r="A100" s="2">
        <v>1</v>
      </c>
      <c r="B100" s="2">
        <v>2</v>
      </c>
      <c r="C100" s="2">
        <v>1</v>
      </c>
      <c r="D100" s="2">
        <v>0</v>
      </c>
      <c r="E100" s="5" t="s">
        <v>6</v>
      </c>
      <c r="F100" s="5" t="s">
        <v>9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0"/>
  <sheetViews>
    <sheetView workbookViewId="0" topLeftCell="A1">
      <selection activeCell="L45" sqref="L45:L47"/>
    </sheetView>
  </sheetViews>
  <sheetFormatPr defaultColWidth="9.140625" defaultRowHeight="12.75"/>
  <cols>
    <col min="10" max="10" width="13.7109375" style="0" customWidth="1"/>
    <col min="11" max="12" width="6.57421875" style="0" customWidth="1"/>
    <col min="13" max="13" width="13.7109375" style="0" customWidth="1"/>
    <col min="14" max="14" width="13.7109375" style="0" bestFit="1" customWidth="1"/>
  </cols>
  <sheetData>
    <row r="1" spans="1:8" ht="12.75">
      <c r="A1" t="s">
        <v>17</v>
      </c>
      <c r="B1" s="1" t="s">
        <v>0</v>
      </c>
      <c r="C1" s="1" t="s">
        <v>1</v>
      </c>
      <c r="D1" s="1" t="s">
        <v>16</v>
      </c>
      <c r="E1" s="1" t="s">
        <v>2</v>
      </c>
      <c r="F1" s="1" t="s">
        <v>3</v>
      </c>
      <c r="G1" s="4" t="s">
        <v>4</v>
      </c>
      <c r="H1" s="4" t="s">
        <v>7</v>
      </c>
    </row>
    <row r="2" spans="1:8" ht="12.75">
      <c r="A2">
        <v>0</v>
      </c>
      <c r="B2" s="2">
        <v>2</v>
      </c>
      <c r="C2" s="2">
        <v>2</v>
      </c>
      <c r="D2" s="2">
        <v>0</v>
      </c>
      <c r="E2" s="2">
        <v>1</v>
      </c>
      <c r="F2" s="2">
        <v>1</v>
      </c>
      <c r="G2" s="5" t="s">
        <v>6</v>
      </c>
      <c r="H2" s="5" t="s">
        <v>8</v>
      </c>
    </row>
    <row r="3" spans="1:13" ht="12.75">
      <c r="A3">
        <v>1</v>
      </c>
      <c r="B3" s="2">
        <v>1</v>
      </c>
      <c r="C3" s="2">
        <v>1</v>
      </c>
      <c r="D3" s="2">
        <v>0</v>
      </c>
      <c r="E3" s="2">
        <v>1</v>
      </c>
      <c r="F3" s="2">
        <v>1</v>
      </c>
      <c r="G3" s="5" t="s">
        <v>6</v>
      </c>
      <c r="H3" s="5" t="s">
        <v>9</v>
      </c>
      <c r="J3" s="10" t="s">
        <v>18</v>
      </c>
      <c r="K3" s="10" t="s">
        <v>3</v>
      </c>
      <c r="L3" s="8"/>
      <c r="M3" s="9"/>
    </row>
    <row r="4" spans="1:13" ht="12.75">
      <c r="A4">
        <v>0</v>
      </c>
      <c r="B4" s="2">
        <v>1</v>
      </c>
      <c r="C4" s="2">
        <v>3</v>
      </c>
      <c r="D4" s="2">
        <v>0</v>
      </c>
      <c r="E4" s="2">
        <v>1</v>
      </c>
      <c r="F4" s="2">
        <v>1</v>
      </c>
      <c r="G4" s="5" t="s">
        <v>6</v>
      </c>
      <c r="H4" s="5" t="s">
        <v>9</v>
      </c>
      <c r="J4" s="10" t="s">
        <v>17</v>
      </c>
      <c r="K4" s="11">
        <v>0</v>
      </c>
      <c r="L4" s="37">
        <v>1</v>
      </c>
      <c r="M4" s="38" t="s">
        <v>10</v>
      </c>
    </row>
    <row r="5" spans="1:13" ht="12.75">
      <c r="A5">
        <v>0</v>
      </c>
      <c r="B5" s="2">
        <v>1</v>
      </c>
      <c r="C5" s="2">
        <v>2</v>
      </c>
      <c r="D5" s="2">
        <v>1</v>
      </c>
      <c r="E5" s="2">
        <v>1</v>
      </c>
      <c r="F5" s="2">
        <v>0</v>
      </c>
      <c r="G5" s="5" t="s">
        <v>6</v>
      </c>
      <c r="H5" s="5" t="s">
        <v>8</v>
      </c>
      <c r="J5" s="7">
        <v>0</v>
      </c>
      <c r="K5" s="16">
        <v>35</v>
      </c>
      <c r="L5" s="17">
        <v>36</v>
      </c>
      <c r="M5" s="18">
        <v>71</v>
      </c>
    </row>
    <row r="6" spans="1:13" ht="12.75">
      <c r="A6">
        <v>0</v>
      </c>
      <c r="B6" s="2">
        <v>1</v>
      </c>
      <c r="C6" s="2">
        <v>2</v>
      </c>
      <c r="D6" s="2">
        <v>1</v>
      </c>
      <c r="E6" s="2">
        <v>1</v>
      </c>
      <c r="F6" s="2">
        <v>1</v>
      </c>
      <c r="G6" s="5" t="s">
        <v>6</v>
      </c>
      <c r="H6" s="5" t="s">
        <v>8</v>
      </c>
      <c r="J6" s="35">
        <v>1</v>
      </c>
      <c r="K6" s="19">
        <v>6</v>
      </c>
      <c r="L6" s="20">
        <v>22</v>
      </c>
      <c r="M6" s="21">
        <v>28</v>
      </c>
    </row>
    <row r="7" spans="1:13" ht="12.75">
      <c r="A7">
        <v>0</v>
      </c>
      <c r="B7" s="2">
        <v>1</v>
      </c>
      <c r="C7" s="2">
        <v>1</v>
      </c>
      <c r="D7" s="2">
        <v>1</v>
      </c>
      <c r="E7" s="2">
        <v>1</v>
      </c>
      <c r="F7" s="2">
        <v>0</v>
      </c>
      <c r="G7" s="5" t="s">
        <v>6</v>
      </c>
      <c r="H7" s="5" t="s">
        <v>8</v>
      </c>
      <c r="J7" s="36" t="s">
        <v>10</v>
      </c>
      <c r="K7" s="22">
        <v>41</v>
      </c>
      <c r="L7" s="23">
        <v>58</v>
      </c>
      <c r="M7" s="24">
        <v>99</v>
      </c>
    </row>
    <row r="8" spans="1:8" ht="12.75">
      <c r="A8">
        <v>0</v>
      </c>
      <c r="B8" s="2">
        <v>1</v>
      </c>
      <c r="C8" s="2">
        <v>1</v>
      </c>
      <c r="D8" s="2">
        <v>1</v>
      </c>
      <c r="E8" s="2">
        <v>1</v>
      </c>
      <c r="F8" s="2">
        <v>0</v>
      </c>
      <c r="G8" s="5" t="s">
        <v>6</v>
      </c>
      <c r="H8" s="5" t="s">
        <v>9</v>
      </c>
    </row>
    <row r="9" spans="1:10" ht="12.75">
      <c r="A9">
        <v>1</v>
      </c>
      <c r="B9" s="2">
        <v>1</v>
      </c>
      <c r="C9" s="2">
        <v>2</v>
      </c>
      <c r="D9" s="2">
        <v>1</v>
      </c>
      <c r="E9" s="2">
        <v>1</v>
      </c>
      <c r="F9" s="2">
        <v>1</v>
      </c>
      <c r="G9" s="5" t="s">
        <v>6</v>
      </c>
      <c r="H9" s="5" t="s">
        <v>9</v>
      </c>
      <c r="J9" t="s">
        <v>25</v>
      </c>
    </row>
    <row r="10" spans="1:13" ht="12.75">
      <c r="A10">
        <v>1</v>
      </c>
      <c r="B10" s="2">
        <v>4</v>
      </c>
      <c r="C10" s="2">
        <v>1</v>
      </c>
      <c r="D10" s="2">
        <v>0</v>
      </c>
      <c r="E10" s="2">
        <v>1</v>
      </c>
      <c r="F10" s="2">
        <v>0</v>
      </c>
      <c r="G10" s="5" t="s">
        <v>6</v>
      </c>
      <c r="H10" s="5" t="s">
        <v>8</v>
      </c>
      <c r="K10" s="16">
        <v>35</v>
      </c>
      <c r="L10" s="17">
        <v>36</v>
      </c>
      <c r="M10" s="18">
        <v>71</v>
      </c>
    </row>
    <row r="11" spans="1:13" ht="12.75">
      <c r="A11">
        <v>1</v>
      </c>
      <c r="B11" s="2">
        <v>2</v>
      </c>
      <c r="C11" s="2">
        <v>2</v>
      </c>
      <c r="D11" s="2">
        <v>1</v>
      </c>
      <c r="E11" s="2">
        <v>1</v>
      </c>
      <c r="F11" s="2">
        <v>1</v>
      </c>
      <c r="G11" s="5" t="s">
        <v>6</v>
      </c>
      <c r="H11" s="5" t="s">
        <v>8</v>
      </c>
      <c r="K11" s="19">
        <v>6</v>
      </c>
      <c r="L11" s="20">
        <v>22</v>
      </c>
      <c r="M11" s="21">
        <v>28</v>
      </c>
    </row>
    <row r="12" spans="1:13" ht="12.75">
      <c r="A12">
        <v>0</v>
      </c>
      <c r="B12" s="2">
        <v>3</v>
      </c>
      <c r="C12" s="2">
        <v>1</v>
      </c>
      <c r="D12" s="2">
        <v>1</v>
      </c>
      <c r="E12" s="2">
        <v>1</v>
      </c>
      <c r="F12" s="2">
        <v>0</v>
      </c>
      <c r="G12" s="5" t="s">
        <v>6</v>
      </c>
      <c r="H12" s="5" t="s">
        <v>9</v>
      </c>
      <c r="K12" s="22">
        <v>41</v>
      </c>
      <c r="L12" s="23">
        <v>58</v>
      </c>
      <c r="M12" s="24">
        <v>99</v>
      </c>
    </row>
    <row r="13" spans="1:10" ht="12.75">
      <c r="A13">
        <v>0</v>
      </c>
      <c r="B13" s="2">
        <v>1</v>
      </c>
      <c r="C13" s="2">
        <v>1</v>
      </c>
      <c r="D13" s="2">
        <v>1</v>
      </c>
      <c r="E13" s="2">
        <v>1</v>
      </c>
      <c r="F13" s="2">
        <v>1</v>
      </c>
      <c r="G13" s="5" t="s">
        <v>6</v>
      </c>
      <c r="H13" s="5" t="s">
        <v>8</v>
      </c>
      <c r="J13" t="s">
        <v>20</v>
      </c>
    </row>
    <row r="14" spans="1:12" ht="12.75">
      <c r="A14">
        <v>1</v>
      </c>
      <c r="B14" s="2">
        <v>1</v>
      </c>
      <c r="C14" s="2">
        <v>1</v>
      </c>
      <c r="D14" s="2">
        <v>1</v>
      </c>
      <c r="E14" s="2">
        <v>1</v>
      </c>
      <c r="F14" s="2">
        <v>1</v>
      </c>
      <c r="G14" s="5" t="s">
        <v>6</v>
      </c>
      <c r="H14" s="5" t="s">
        <v>8</v>
      </c>
      <c r="K14">
        <f>K$12*$M10/$M$12</f>
        <v>29.404040404040405</v>
      </c>
      <c r="L14">
        <f>L$12*$M10/$M$12</f>
        <v>41.5959595959596</v>
      </c>
    </row>
    <row r="15" spans="1:12" ht="12.75">
      <c r="A15">
        <v>0</v>
      </c>
      <c r="B15" s="2">
        <v>1</v>
      </c>
      <c r="C15" s="2">
        <v>2</v>
      </c>
      <c r="D15" s="2">
        <v>1</v>
      </c>
      <c r="E15" s="2">
        <v>1</v>
      </c>
      <c r="F15" s="2">
        <v>0</v>
      </c>
      <c r="G15" s="5" t="s">
        <v>6</v>
      </c>
      <c r="H15" s="5" t="s">
        <v>8</v>
      </c>
      <c r="K15">
        <f>K$12*$M11/$M$12</f>
        <v>11.595959595959595</v>
      </c>
      <c r="L15">
        <f>L$12*$M11/$M$12</f>
        <v>16.404040404040405</v>
      </c>
    </row>
    <row r="16" spans="1:10" ht="12.75">
      <c r="A16">
        <v>0</v>
      </c>
      <c r="B16" s="2">
        <v>1</v>
      </c>
      <c r="C16" s="2">
        <v>2</v>
      </c>
      <c r="D16" s="2">
        <v>0</v>
      </c>
      <c r="E16" s="2">
        <v>1</v>
      </c>
      <c r="F16" s="2">
        <v>1</v>
      </c>
      <c r="G16" s="5" t="s">
        <v>6</v>
      </c>
      <c r="H16" s="5" t="s">
        <v>9</v>
      </c>
      <c r="J16" t="s">
        <v>19</v>
      </c>
    </row>
    <row r="17" spans="1:12" ht="12.75">
      <c r="A17">
        <v>1</v>
      </c>
      <c r="B17" s="2">
        <v>1</v>
      </c>
      <c r="C17" s="2">
        <v>2</v>
      </c>
      <c r="D17" s="2">
        <v>1</v>
      </c>
      <c r="E17" s="2">
        <v>0</v>
      </c>
      <c r="F17" s="2">
        <v>1</v>
      </c>
      <c r="G17" s="5" t="s">
        <v>6</v>
      </c>
      <c r="H17" s="5" t="s">
        <v>8</v>
      </c>
      <c r="K17">
        <f>(K10-K14)^2/K14</f>
        <v>1.0649816613403007</v>
      </c>
      <c r="L17">
        <f>(L10-L14)^2/L14</f>
        <v>0.7528318640509031</v>
      </c>
    </row>
    <row r="18" spans="1:12" ht="12.75">
      <c r="A18">
        <v>0</v>
      </c>
      <c r="B18" s="2">
        <v>2</v>
      </c>
      <c r="C18" s="2">
        <v>2</v>
      </c>
      <c r="D18" s="2">
        <v>0</v>
      </c>
      <c r="E18" s="2">
        <v>1</v>
      </c>
      <c r="F18" s="2">
        <v>0</v>
      </c>
      <c r="G18" s="5" t="s">
        <v>6</v>
      </c>
      <c r="H18" s="5" t="s">
        <v>9</v>
      </c>
      <c r="K18">
        <f>(K11-K15)^2/K15</f>
        <v>2.7004892126843343</v>
      </c>
      <c r="L18">
        <f>(L11-L15)^2/L15</f>
        <v>1.9089665124147877</v>
      </c>
    </row>
    <row r="19" spans="1:12" ht="12.75">
      <c r="A19">
        <v>0</v>
      </c>
      <c r="B19" s="2">
        <v>2</v>
      </c>
      <c r="C19" s="2">
        <v>1</v>
      </c>
      <c r="D19" s="2">
        <v>1</v>
      </c>
      <c r="E19" s="2">
        <v>1</v>
      </c>
      <c r="F19" s="2">
        <v>0</v>
      </c>
      <c r="G19" s="5" t="s">
        <v>6</v>
      </c>
      <c r="H19" s="5" t="s">
        <v>8</v>
      </c>
      <c r="L19" t="s">
        <v>24</v>
      </c>
    </row>
    <row r="20" spans="1:12" ht="12.75">
      <c r="A20">
        <v>0</v>
      </c>
      <c r="B20" s="2">
        <v>4</v>
      </c>
      <c r="C20" s="2">
        <v>2</v>
      </c>
      <c r="D20" s="2">
        <v>0</v>
      </c>
      <c r="E20" s="2">
        <v>1</v>
      </c>
      <c r="F20" s="2">
        <v>0</v>
      </c>
      <c r="G20" s="5" t="s">
        <v>6</v>
      </c>
      <c r="H20" s="5" t="s">
        <v>9</v>
      </c>
      <c r="J20" t="s">
        <v>21</v>
      </c>
      <c r="K20">
        <f>SUM(K17:L18)</f>
        <v>6.427269250490325</v>
      </c>
      <c r="L20" s="39">
        <f>CHIDIST(K20,1)</f>
        <v>0.011238123989857695</v>
      </c>
    </row>
    <row r="21" spans="1:12" ht="12.75">
      <c r="A21">
        <v>0</v>
      </c>
      <c r="B21" s="2">
        <v>1</v>
      </c>
      <c r="C21" s="2">
        <v>1</v>
      </c>
      <c r="D21" s="2">
        <v>1</v>
      </c>
      <c r="E21" s="2">
        <v>1</v>
      </c>
      <c r="F21" s="2">
        <v>0</v>
      </c>
      <c r="G21" s="5" t="s">
        <v>6</v>
      </c>
      <c r="H21" s="5" t="s">
        <v>9</v>
      </c>
      <c r="J21" t="s">
        <v>22</v>
      </c>
      <c r="K21">
        <f>M12*(K10*L11-K11*L10)^2/(K12*L12*M10*M11)</f>
        <v>6.427269250490326</v>
      </c>
      <c r="L21" s="39">
        <f>CHIDIST(K21,1)</f>
        <v>0.011238123989857683</v>
      </c>
    </row>
    <row r="22" spans="1:12" ht="12.75">
      <c r="A22">
        <v>0</v>
      </c>
      <c r="B22" s="2">
        <v>1</v>
      </c>
      <c r="C22" s="2">
        <v>1</v>
      </c>
      <c r="D22" s="2">
        <v>0</v>
      </c>
      <c r="E22" s="2">
        <v>0</v>
      </c>
      <c r="F22" s="2">
        <v>0</v>
      </c>
      <c r="G22" s="5" t="s">
        <v>6</v>
      </c>
      <c r="H22" s="5" t="s">
        <v>9</v>
      </c>
      <c r="J22" t="s">
        <v>23</v>
      </c>
      <c r="K22">
        <f>M12*(ABS(K10*L11-K11*L10)-M12/2)^2/(K12*L12*M10*M11)</f>
        <v>5.330025728382067</v>
      </c>
      <c r="L22" s="39">
        <f>CHIDIST(K22,1)</f>
        <v>0.020961077949813556</v>
      </c>
    </row>
    <row r="23" spans="1:8" ht="12.75">
      <c r="A23">
        <v>0</v>
      </c>
      <c r="B23" s="2">
        <v>2</v>
      </c>
      <c r="C23" s="2">
        <v>2</v>
      </c>
      <c r="D23" s="2">
        <v>1</v>
      </c>
      <c r="E23" s="2">
        <v>1</v>
      </c>
      <c r="F23" s="2">
        <v>1</v>
      </c>
      <c r="G23" s="5" t="s">
        <v>6</v>
      </c>
      <c r="H23" s="5" t="s">
        <v>9</v>
      </c>
    </row>
    <row r="24" spans="1:8" ht="12.75">
      <c r="A24">
        <v>1</v>
      </c>
      <c r="B24" s="2">
        <v>2</v>
      </c>
      <c r="C24" s="2">
        <v>2</v>
      </c>
      <c r="D24" s="2">
        <v>1</v>
      </c>
      <c r="E24" s="2">
        <v>1</v>
      </c>
      <c r="F24" s="2">
        <v>1</v>
      </c>
      <c r="G24" s="5" t="s">
        <v>6</v>
      </c>
      <c r="H24" s="5" t="s">
        <v>8</v>
      </c>
    </row>
    <row r="25" spans="1:8" ht="12.75">
      <c r="A25">
        <v>0</v>
      </c>
      <c r="B25" s="2">
        <v>2</v>
      </c>
      <c r="C25" s="2">
        <v>2</v>
      </c>
      <c r="D25" s="2">
        <v>0</v>
      </c>
      <c r="E25" s="2">
        <v>1</v>
      </c>
      <c r="F25" s="2">
        <v>1</v>
      </c>
      <c r="G25" s="5" t="s">
        <v>6</v>
      </c>
      <c r="H25" s="5" t="s">
        <v>9</v>
      </c>
    </row>
    <row r="26" spans="1:8" ht="12.75">
      <c r="A26">
        <v>0</v>
      </c>
      <c r="B26" s="2">
        <v>2</v>
      </c>
      <c r="C26" s="2">
        <v>2</v>
      </c>
      <c r="D26" s="2">
        <v>0</v>
      </c>
      <c r="E26" s="2">
        <v>1</v>
      </c>
      <c r="F26" s="2">
        <v>0</v>
      </c>
      <c r="G26" s="5" t="s">
        <v>6</v>
      </c>
      <c r="H26" s="5" t="s">
        <v>8</v>
      </c>
    </row>
    <row r="27" spans="1:8" ht="12.75">
      <c r="A27">
        <v>0</v>
      </c>
      <c r="B27" s="2">
        <v>2</v>
      </c>
      <c r="C27" s="2">
        <v>2</v>
      </c>
      <c r="D27" s="2">
        <v>1</v>
      </c>
      <c r="E27" s="2">
        <v>0</v>
      </c>
      <c r="F27" s="2">
        <v>1</v>
      </c>
      <c r="G27" s="5" t="s">
        <v>6</v>
      </c>
      <c r="H27" s="5" t="s">
        <v>9</v>
      </c>
    </row>
    <row r="28" spans="1:13" ht="12.75">
      <c r="A28">
        <v>0</v>
      </c>
      <c r="B28" s="2">
        <v>1</v>
      </c>
      <c r="C28" s="2">
        <v>2</v>
      </c>
      <c r="D28" s="2">
        <v>1</v>
      </c>
      <c r="E28" s="2">
        <v>0</v>
      </c>
      <c r="F28" s="2">
        <v>1</v>
      </c>
      <c r="G28" s="5" t="s">
        <v>6</v>
      </c>
      <c r="H28" s="5" t="s">
        <v>8</v>
      </c>
      <c r="J28" s="10" t="s">
        <v>18</v>
      </c>
      <c r="K28" s="10" t="s">
        <v>3</v>
      </c>
      <c r="L28" s="8"/>
      <c r="M28" s="9"/>
    </row>
    <row r="29" spans="1:13" ht="12.75">
      <c r="A29">
        <v>0</v>
      </c>
      <c r="B29" s="2">
        <v>2</v>
      </c>
      <c r="C29" s="2">
        <v>1</v>
      </c>
      <c r="D29" s="2">
        <v>1</v>
      </c>
      <c r="E29" s="2">
        <v>1</v>
      </c>
      <c r="F29" s="2">
        <v>0</v>
      </c>
      <c r="G29" s="5" t="s">
        <v>6</v>
      </c>
      <c r="H29" s="5" t="s">
        <v>9</v>
      </c>
      <c r="J29" s="10" t="s">
        <v>17</v>
      </c>
      <c r="K29" s="11">
        <v>0</v>
      </c>
      <c r="L29" s="37">
        <v>1</v>
      </c>
      <c r="M29" s="38" t="s">
        <v>10</v>
      </c>
    </row>
    <row r="30" spans="1:13" ht="12.75">
      <c r="A30">
        <v>0</v>
      </c>
      <c r="B30" s="2">
        <v>1</v>
      </c>
      <c r="C30" s="2">
        <v>2</v>
      </c>
      <c r="D30" s="2">
        <v>1</v>
      </c>
      <c r="E30" s="2">
        <v>1</v>
      </c>
      <c r="F30" s="2">
        <v>0</v>
      </c>
      <c r="G30" s="5" t="s">
        <v>6</v>
      </c>
      <c r="H30" s="5" t="s">
        <v>9</v>
      </c>
      <c r="J30" s="7">
        <v>0</v>
      </c>
      <c r="K30" s="16">
        <v>13</v>
      </c>
      <c r="L30" s="17">
        <v>9</v>
      </c>
      <c r="M30" s="18">
        <v>22</v>
      </c>
    </row>
    <row r="31" spans="1:13" ht="12.75">
      <c r="A31">
        <v>0</v>
      </c>
      <c r="B31" s="2">
        <v>3</v>
      </c>
      <c r="C31" s="2">
        <v>2</v>
      </c>
      <c r="D31" s="2">
        <v>0</v>
      </c>
      <c r="E31" s="2">
        <v>1</v>
      </c>
      <c r="F31" s="2">
        <v>1</v>
      </c>
      <c r="G31" s="5" t="s">
        <v>5</v>
      </c>
      <c r="H31" s="5" t="s">
        <v>8</v>
      </c>
      <c r="J31" s="35">
        <v>1</v>
      </c>
      <c r="K31" s="19">
        <v>1</v>
      </c>
      <c r="L31" s="20">
        <v>6</v>
      </c>
      <c r="M31" s="21">
        <v>7</v>
      </c>
    </row>
    <row r="32" spans="1:13" ht="12.75">
      <c r="A32">
        <v>0</v>
      </c>
      <c r="B32" s="2">
        <v>2</v>
      </c>
      <c r="C32" s="2">
        <v>3</v>
      </c>
      <c r="D32" s="2">
        <v>0</v>
      </c>
      <c r="E32" s="2">
        <v>1</v>
      </c>
      <c r="F32" s="2">
        <v>1</v>
      </c>
      <c r="G32" s="5" t="s">
        <v>5</v>
      </c>
      <c r="H32" s="5" t="s">
        <v>8</v>
      </c>
      <c r="J32" s="36" t="s">
        <v>10</v>
      </c>
      <c r="K32" s="22">
        <v>14</v>
      </c>
      <c r="L32" s="23">
        <v>15</v>
      </c>
      <c r="M32" s="24">
        <v>29</v>
      </c>
    </row>
    <row r="33" spans="1:8" ht="12.75">
      <c r="A33">
        <v>1</v>
      </c>
      <c r="B33" s="2">
        <v>1</v>
      </c>
      <c r="C33" s="2">
        <v>2</v>
      </c>
      <c r="D33" s="2">
        <v>0</v>
      </c>
      <c r="E33" s="2">
        <v>1</v>
      </c>
      <c r="F33" s="2">
        <v>1</v>
      </c>
      <c r="G33" s="5" t="s">
        <v>5</v>
      </c>
      <c r="H33" s="5" t="s">
        <v>8</v>
      </c>
    </row>
    <row r="34" spans="1:13" ht="12.75">
      <c r="A34">
        <v>0</v>
      </c>
      <c r="B34" s="2">
        <v>1</v>
      </c>
      <c r="C34" s="2">
        <v>3</v>
      </c>
      <c r="D34" s="2">
        <v>1</v>
      </c>
      <c r="E34" s="2">
        <v>1</v>
      </c>
      <c r="F34" s="2">
        <v>1</v>
      </c>
      <c r="G34" s="5" t="s">
        <v>5</v>
      </c>
      <c r="H34" s="5" t="s">
        <v>8</v>
      </c>
      <c r="J34" t="s">
        <v>26</v>
      </c>
      <c r="K34" s="16">
        <v>13</v>
      </c>
      <c r="L34" s="17">
        <v>9</v>
      </c>
      <c r="M34" s="18">
        <v>22</v>
      </c>
    </row>
    <row r="35" spans="1:13" ht="12.75">
      <c r="A35">
        <v>1</v>
      </c>
      <c r="B35" s="2">
        <v>1</v>
      </c>
      <c r="C35" s="2">
        <v>1</v>
      </c>
      <c r="D35" s="2">
        <v>0</v>
      </c>
      <c r="E35" s="2">
        <v>1</v>
      </c>
      <c r="F35" s="2">
        <v>0</v>
      </c>
      <c r="G35" s="5" t="s">
        <v>5</v>
      </c>
      <c r="H35" s="5" t="s">
        <v>9</v>
      </c>
      <c r="K35" s="19">
        <v>1</v>
      </c>
      <c r="L35" s="20">
        <v>6</v>
      </c>
      <c r="M35" s="21">
        <v>7</v>
      </c>
    </row>
    <row r="36" spans="1:13" ht="12.75">
      <c r="A36">
        <v>0</v>
      </c>
      <c r="B36" s="2">
        <v>1</v>
      </c>
      <c r="C36" s="2">
        <v>2</v>
      </c>
      <c r="D36" s="2">
        <v>0</v>
      </c>
      <c r="E36" s="2">
        <v>1</v>
      </c>
      <c r="F36" s="2">
        <v>1</v>
      </c>
      <c r="G36" s="5" t="s">
        <v>5</v>
      </c>
      <c r="H36" s="5" t="s">
        <v>9</v>
      </c>
      <c r="K36" s="22">
        <v>14</v>
      </c>
      <c r="L36" s="23">
        <v>15</v>
      </c>
      <c r="M36" s="24">
        <v>29</v>
      </c>
    </row>
    <row r="37" spans="1:10" ht="12.75">
      <c r="A37">
        <v>0</v>
      </c>
      <c r="B37" s="2">
        <v>1</v>
      </c>
      <c r="C37" s="2">
        <v>1</v>
      </c>
      <c r="D37" s="2">
        <v>0</v>
      </c>
      <c r="E37" s="2">
        <v>1</v>
      </c>
      <c r="F37" s="2">
        <v>1</v>
      </c>
      <c r="G37" s="5" t="s">
        <v>5</v>
      </c>
      <c r="H37" s="5" t="s">
        <v>8</v>
      </c>
      <c r="J37" t="s">
        <v>20</v>
      </c>
    </row>
    <row r="38" spans="1:12" ht="12.75">
      <c r="A38">
        <v>0</v>
      </c>
      <c r="B38" s="2">
        <v>2</v>
      </c>
      <c r="C38" s="2">
        <v>3</v>
      </c>
      <c r="D38" s="2">
        <v>0</v>
      </c>
      <c r="E38" s="2">
        <v>0</v>
      </c>
      <c r="F38" s="2">
        <v>0</v>
      </c>
      <c r="G38" s="5" t="s">
        <v>5</v>
      </c>
      <c r="H38" s="5" t="s">
        <v>8</v>
      </c>
      <c r="K38">
        <f>K$36*$M34/$M$36</f>
        <v>10.620689655172415</v>
      </c>
      <c r="L38">
        <f>L$36*$M34/$M$36</f>
        <v>11.379310344827585</v>
      </c>
    </row>
    <row r="39" spans="1:12" ht="12.75">
      <c r="A39">
        <v>1</v>
      </c>
      <c r="B39" s="2">
        <v>3</v>
      </c>
      <c r="C39" s="2">
        <v>3</v>
      </c>
      <c r="D39" s="2">
        <v>0</v>
      </c>
      <c r="E39" s="2">
        <v>0</v>
      </c>
      <c r="F39" s="2">
        <v>1</v>
      </c>
      <c r="G39" s="5" t="s">
        <v>5</v>
      </c>
      <c r="H39" s="5" t="s">
        <v>9</v>
      </c>
      <c r="K39">
        <f>K$36*$M35/$M$36</f>
        <v>3.3793103448275863</v>
      </c>
      <c r="L39">
        <f>L$36*$M35/$M$36</f>
        <v>3.6206896551724137</v>
      </c>
    </row>
    <row r="40" spans="1:8" ht="12.75">
      <c r="A40">
        <v>0</v>
      </c>
      <c r="B40" s="2">
        <v>1</v>
      </c>
      <c r="C40" s="2">
        <v>2</v>
      </c>
      <c r="D40" s="2">
        <v>0</v>
      </c>
      <c r="E40" s="2">
        <v>1</v>
      </c>
      <c r="F40" s="2">
        <v>1</v>
      </c>
      <c r="G40" s="5" t="s">
        <v>5</v>
      </c>
      <c r="H40" s="5" t="s">
        <v>8</v>
      </c>
    </row>
    <row r="41" spans="1:10" ht="12.75">
      <c r="A41">
        <v>0</v>
      </c>
      <c r="B41" s="2">
        <v>2</v>
      </c>
      <c r="C41" s="2">
        <v>2</v>
      </c>
      <c r="D41" s="2">
        <v>0</v>
      </c>
      <c r="E41" s="2">
        <v>1</v>
      </c>
      <c r="F41" s="2">
        <v>1</v>
      </c>
      <c r="G41" s="5" t="s">
        <v>5</v>
      </c>
      <c r="H41" s="5" t="s">
        <v>8</v>
      </c>
      <c r="J41" t="s">
        <v>19</v>
      </c>
    </row>
    <row r="42" spans="1:12" ht="12.75">
      <c r="A42">
        <v>0</v>
      </c>
      <c r="B42" s="2">
        <v>1</v>
      </c>
      <c r="C42" s="2">
        <v>1</v>
      </c>
      <c r="D42" s="2">
        <v>0</v>
      </c>
      <c r="E42" s="2">
        <v>1</v>
      </c>
      <c r="F42" s="2">
        <v>0</v>
      </c>
      <c r="G42" s="5" t="s">
        <v>5</v>
      </c>
      <c r="H42" s="5" t="s">
        <v>9</v>
      </c>
      <c r="K42">
        <f>(K34-K38)^2/K38</f>
        <v>0.5330273175100757</v>
      </c>
      <c r="L42">
        <f>(L34-L38)^2/L38</f>
        <v>0.4974921630094041</v>
      </c>
    </row>
    <row r="43" spans="1:12" ht="12.75">
      <c r="A43">
        <v>0</v>
      </c>
      <c r="B43" s="2">
        <v>3</v>
      </c>
      <c r="C43" s="2">
        <v>3</v>
      </c>
      <c r="D43" s="2">
        <v>0</v>
      </c>
      <c r="E43" s="2">
        <v>1</v>
      </c>
      <c r="F43" s="2">
        <v>0</v>
      </c>
      <c r="G43" s="5" t="s">
        <v>5</v>
      </c>
      <c r="H43" s="5" t="s">
        <v>9</v>
      </c>
      <c r="K43">
        <f>(K35-K39)^2/K39</f>
        <v>1.675228712174525</v>
      </c>
      <c r="L43">
        <f>(L35-L39)^2/L39</f>
        <v>1.5635467980295568</v>
      </c>
    </row>
    <row r="44" spans="1:12" ht="12.75">
      <c r="A44">
        <v>0</v>
      </c>
      <c r="B44" s="2">
        <v>1</v>
      </c>
      <c r="C44" s="2">
        <v>1</v>
      </c>
      <c r="D44" s="2">
        <v>0</v>
      </c>
      <c r="E44" s="2">
        <v>1</v>
      </c>
      <c r="F44" s="2">
        <v>0</v>
      </c>
      <c r="G44" s="5" t="s">
        <v>5</v>
      </c>
      <c r="H44" s="5" t="s">
        <v>8</v>
      </c>
      <c r="L44" t="s">
        <v>24</v>
      </c>
    </row>
    <row r="45" spans="1:12" ht="12.75">
      <c r="A45">
        <v>0</v>
      </c>
      <c r="B45" s="2">
        <v>1</v>
      </c>
      <c r="C45" s="2">
        <v>3</v>
      </c>
      <c r="D45" s="2">
        <v>1</v>
      </c>
      <c r="E45" s="2">
        <v>0</v>
      </c>
      <c r="F45" s="2">
        <v>0</v>
      </c>
      <c r="G45" s="5" t="s">
        <v>5</v>
      </c>
      <c r="H45" s="5" t="s">
        <v>9</v>
      </c>
      <c r="J45" t="s">
        <v>21</v>
      </c>
      <c r="K45">
        <f>SUM(K42:L43)</f>
        <v>4.269294990723561</v>
      </c>
      <c r="L45" s="39">
        <f>CHIDIST(K45,1)</f>
        <v>0.038807031714406866</v>
      </c>
    </row>
    <row r="46" spans="1:12" ht="12.75">
      <c r="A46">
        <v>0</v>
      </c>
      <c r="B46" s="2">
        <v>1</v>
      </c>
      <c r="C46" s="2">
        <v>1</v>
      </c>
      <c r="D46" s="2">
        <v>0</v>
      </c>
      <c r="E46" s="2">
        <v>1</v>
      </c>
      <c r="F46" s="2">
        <v>0</v>
      </c>
      <c r="G46" s="5" t="s">
        <v>5</v>
      </c>
      <c r="H46" s="5" t="s">
        <v>8</v>
      </c>
      <c r="J46" t="s">
        <v>22</v>
      </c>
      <c r="K46">
        <f>M36*(K34*L35-K35*L34)^2/(K36*L36*M34*M35)</f>
        <v>4.269294990723562</v>
      </c>
      <c r="L46" s="39">
        <f>CHIDIST(K46,1)</f>
        <v>0.03880703171440683</v>
      </c>
    </row>
    <row r="47" spans="1:12" ht="12.75">
      <c r="A47">
        <v>0</v>
      </c>
      <c r="B47" s="2">
        <v>1</v>
      </c>
      <c r="C47" s="2">
        <v>1</v>
      </c>
      <c r="D47" s="2">
        <v>1</v>
      </c>
      <c r="E47" s="2">
        <v>0</v>
      </c>
      <c r="F47" s="2">
        <v>1</v>
      </c>
      <c r="G47" s="5" t="s">
        <v>5</v>
      </c>
      <c r="H47" s="5" t="s">
        <v>9</v>
      </c>
      <c r="J47" t="s">
        <v>23</v>
      </c>
      <c r="K47">
        <f>M36*(ABS(K34*L35-K35*L34)-M36/2)^2/(K36*L36*M34*M35)</f>
        <v>2.6634894867037726</v>
      </c>
      <c r="L47" s="39">
        <f>CHIDIST(K47,1)</f>
        <v>0.10267528043993467</v>
      </c>
    </row>
    <row r="48" spans="1:8" ht="12.75">
      <c r="A48">
        <v>0</v>
      </c>
      <c r="B48" s="2">
        <v>1</v>
      </c>
      <c r="C48" s="2">
        <v>3</v>
      </c>
      <c r="D48" s="2">
        <v>1</v>
      </c>
      <c r="E48" s="2">
        <v>1</v>
      </c>
      <c r="F48" s="2">
        <v>1</v>
      </c>
      <c r="G48" s="5" t="s">
        <v>5</v>
      </c>
      <c r="H48" s="5" t="s">
        <v>9</v>
      </c>
    </row>
    <row r="49" spans="1:8" ht="12.75">
      <c r="A49">
        <v>0</v>
      </c>
      <c r="B49" s="2">
        <v>2</v>
      </c>
      <c r="C49" s="2">
        <v>2</v>
      </c>
      <c r="D49" s="2">
        <v>1</v>
      </c>
      <c r="E49" s="2">
        <v>1</v>
      </c>
      <c r="F49" s="2">
        <v>1</v>
      </c>
      <c r="G49" s="5" t="s">
        <v>5</v>
      </c>
      <c r="H49" s="5" t="s">
        <v>8</v>
      </c>
    </row>
    <row r="50" spans="1:8" ht="12.75">
      <c r="A50">
        <v>0</v>
      </c>
      <c r="B50" s="2">
        <v>2</v>
      </c>
      <c r="C50" s="2">
        <v>1</v>
      </c>
      <c r="D50" s="2">
        <v>1</v>
      </c>
      <c r="E50" s="2">
        <v>1</v>
      </c>
      <c r="F50" s="2">
        <v>1</v>
      </c>
      <c r="G50" s="5" t="s">
        <v>5</v>
      </c>
      <c r="H50" s="5" t="s">
        <v>8</v>
      </c>
    </row>
    <row r="51" spans="1:8" ht="12.75">
      <c r="A51">
        <v>0</v>
      </c>
      <c r="B51" s="2">
        <v>1</v>
      </c>
      <c r="C51" s="2">
        <v>2</v>
      </c>
      <c r="D51" s="2">
        <v>0</v>
      </c>
      <c r="E51" s="2">
        <v>1</v>
      </c>
      <c r="F51" s="2">
        <v>0</v>
      </c>
      <c r="G51" s="5" t="s">
        <v>5</v>
      </c>
      <c r="H51" s="5" t="s">
        <v>8</v>
      </c>
    </row>
    <row r="52" spans="1:8" ht="12.75">
      <c r="A52">
        <v>0</v>
      </c>
      <c r="B52" s="2">
        <v>1</v>
      </c>
      <c r="C52" s="2">
        <v>2</v>
      </c>
      <c r="D52" s="2">
        <v>0</v>
      </c>
      <c r="E52" s="2">
        <v>1</v>
      </c>
      <c r="F52" s="2">
        <v>1</v>
      </c>
      <c r="G52" s="5" t="s">
        <v>5</v>
      </c>
      <c r="H52" s="5" t="s">
        <v>9</v>
      </c>
    </row>
    <row r="53" spans="1:8" ht="12.75">
      <c r="A53">
        <v>1</v>
      </c>
      <c r="B53" s="2">
        <v>2</v>
      </c>
      <c r="C53" s="2">
        <v>3</v>
      </c>
      <c r="D53" s="2">
        <v>0</v>
      </c>
      <c r="E53" s="2">
        <v>1</v>
      </c>
      <c r="F53" s="2">
        <v>1</v>
      </c>
      <c r="G53" s="5" t="s">
        <v>5</v>
      </c>
      <c r="H53" s="5" t="s">
        <v>8</v>
      </c>
    </row>
    <row r="54" spans="1:8" ht="12.75">
      <c r="A54">
        <v>1</v>
      </c>
      <c r="B54" s="2">
        <v>1</v>
      </c>
      <c r="C54" s="2">
        <v>2</v>
      </c>
      <c r="D54" s="2">
        <v>0</v>
      </c>
      <c r="E54" s="2">
        <v>0</v>
      </c>
      <c r="F54" s="2">
        <v>0</v>
      </c>
      <c r="G54" s="5" t="s">
        <v>5</v>
      </c>
      <c r="H54" s="5" t="s">
        <v>9</v>
      </c>
    </row>
    <row r="55" spans="1:8" ht="12.75">
      <c r="A55">
        <v>1</v>
      </c>
      <c r="B55" s="2">
        <v>1</v>
      </c>
      <c r="C55" s="2">
        <v>3</v>
      </c>
      <c r="D55" s="2">
        <v>1</v>
      </c>
      <c r="E55" s="2">
        <v>1</v>
      </c>
      <c r="F55" s="2">
        <v>1</v>
      </c>
      <c r="G55" s="5" t="s">
        <v>5</v>
      </c>
      <c r="H55" s="5" t="s">
        <v>9</v>
      </c>
    </row>
    <row r="56" spans="1:8" ht="12.75">
      <c r="A56">
        <v>0</v>
      </c>
      <c r="B56" s="2">
        <v>2</v>
      </c>
      <c r="C56" s="2">
        <v>2</v>
      </c>
      <c r="D56" s="2">
        <v>1</v>
      </c>
      <c r="E56" s="2">
        <v>1</v>
      </c>
      <c r="F56" s="2">
        <v>1</v>
      </c>
      <c r="G56" s="5" t="s">
        <v>5</v>
      </c>
      <c r="H56" s="5" t="s">
        <v>9</v>
      </c>
    </row>
    <row r="57" spans="1:8" ht="12.75">
      <c r="A57">
        <v>0</v>
      </c>
      <c r="B57" s="2">
        <v>1</v>
      </c>
      <c r="C57" s="2">
        <v>2</v>
      </c>
      <c r="D57" s="2">
        <v>0</v>
      </c>
      <c r="E57" s="2">
        <v>0</v>
      </c>
      <c r="F57" s="2">
        <v>0</v>
      </c>
      <c r="G57" s="5" t="s">
        <v>5</v>
      </c>
      <c r="H57" s="5" t="s">
        <v>9</v>
      </c>
    </row>
    <row r="58" spans="1:8" ht="12.75">
      <c r="A58">
        <v>0</v>
      </c>
      <c r="B58" s="2">
        <v>2</v>
      </c>
      <c r="C58" s="2">
        <v>1</v>
      </c>
      <c r="D58" s="2">
        <v>0</v>
      </c>
      <c r="E58" s="2">
        <v>1</v>
      </c>
      <c r="F58" s="2">
        <v>0</v>
      </c>
      <c r="G58" s="5" t="s">
        <v>5</v>
      </c>
      <c r="H58" s="5" t="s">
        <v>9</v>
      </c>
    </row>
    <row r="59" spans="1:8" ht="12.75">
      <c r="A59">
        <v>0</v>
      </c>
      <c r="B59" s="2">
        <v>1</v>
      </c>
      <c r="C59" s="2">
        <v>3</v>
      </c>
      <c r="D59" s="2">
        <v>0</v>
      </c>
      <c r="E59" s="2">
        <v>1</v>
      </c>
      <c r="F59" s="2">
        <v>1</v>
      </c>
      <c r="G59" s="5" t="s">
        <v>5</v>
      </c>
      <c r="H59" s="5" t="s">
        <v>9</v>
      </c>
    </row>
    <row r="60" spans="1:8" ht="12.75">
      <c r="A60">
        <v>0</v>
      </c>
      <c r="B60" s="2">
        <v>1</v>
      </c>
      <c r="C60" s="2">
        <v>1</v>
      </c>
      <c r="D60" s="2">
        <v>0</v>
      </c>
      <c r="E60" s="2">
        <v>1</v>
      </c>
      <c r="F60" s="2">
        <v>1</v>
      </c>
      <c r="G60" s="5" t="s">
        <v>5</v>
      </c>
      <c r="H60" s="5" t="s">
        <v>9</v>
      </c>
    </row>
    <row r="61" spans="1:8" ht="12.75">
      <c r="A61">
        <v>0</v>
      </c>
      <c r="B61" s="2">
        <v>1</v>
      </c>
      <c r="C61" s="2">
        <v>3</v>
      </c>
      <c r="D61" s="2">
        <v>0</v>
      </c>
      <c r="E61" s="2">
        <v>1</v>
      </c>
      <c r="F61" s="2">
        <v>1</v>
      </c>
      <c r="G61" s="5" t="s">
        <v>5</v>
      </c>
      <c r="H61" s="5" t="s">
        <v>8</v>
      </c>
    </row>
    <row r="62" spans="1:8" ht="12.75">
      <c r="A62">
        <v>0</v>
      </c>
      <c r="B62" s="2">
        <v>1</v>
      </c>
      <c r="C62" s="2">
        <v>2</v>
      </c>
      <c r="D62" s="2">
        <v>0</v>
      </c>
      <c r="E62" s="2">
        <v>1</v>
      </c>
      <c r="F62" s="2">
        <v>1</v>
      </c>
      <c r="G62" s="5" t="s">
        <v>5</v>
      </c>
      <c r="H62" s="5" t="s">
        <v>8</v>
      </c>
    </row>
    <row r="63" spans="1:8" ht="12.75">
      <c r="A63">
        <v>0</v>
      </c>
      <c r="B63" s="2">
        <v>2</v>
      </c>
      <c r="C63" s="2">
        <v>2</v>
      </c>
      <c r="D63" s="2">
        <v>1</v>
      </c>
      <c r="E63" s="2">
        <v>1</v>
      </c>
      <c r="F63" s="2">
        <v>1</v>
      </c>
      <c r="G63" s="5" t="s">
        <v>5</v>
      </c>
      <c r="H63" s="5" t="s">
        <v>9</v>
      </c>
    </row>
    <row r="64" spans="1:8" ht="12.75">
      <c r="A64">
        <v>0</v>
      </c>
      <c r="B64" s="2">
        <v>1</v>
      </c>
      <c r="C64" s="2">
        <v>2</v>
      </c>
      <c r="D64" s="2">
        <v>0</v>
      </c>
      <c r="E64" s="2">
        <v>1</v>
      </c>
      <c r="F64" s="2">
        <v>1</v>
      </c>
      <c r="G64" s="5" t="s">
        <v>5</v>
      </c>
      <c r="H64" s="5" t="s">
        <v>8</v>
      </c>
    </row>
    <row r="65" spans="1:8" ht="12.75">
      <c r="A65">
        <v>0</v>
      </c>
      <c r="B65" s="2">
        <v>1</v>
      </c>
      <c r="C65" s="2">
        <v>2</v>
      </c>
      <c r="D65" s="2">
        <v>1</v>
      </c>
      <c r="E65" s="2">
        <v>1</v>
      </c>
      <c r="F65" s="2">
        <v>0</v>
      </c>
      <c r="G65" s="5" t="s">
        <v>5</v>
      </c>
      <c r="H65" s="5" t="s">
        <v>9</v>
      </c>
    </row>
    <row r="66" spans="1:8" ht="12.75">
      <c r="A66">
        <v>0</v>
      </c>
      <c r="B66" s="2">
        <v>3</v>
      </c>
      <c r="C66" s="2">
        <v>1</v>
      </c>
      <c r="D66" s="2">
        <v>0</v>
      </c>
      <c r="E66" s="2">
        <v>0</v>
      </c>
      <c r="F66" s="2">
        <v>1</v>
      </c>
      <c r="G66" s="5" t="s">
        <v>5</v>
      </c>
      <c r="H66" s="5" t="s">
        <v>9</v>
      </c>
    </row>
    <row r="67" spans="1:8" ht="12.75">
      <c r="A67">
        <v>0</v>
      </c>
      <c r="B67" s="2">
        <v>1</v>
      </c>
      <c r="C67" s="2">
        <v>1</v>
      </c>
      <c r="D67" s="2">
        <v>0</v>
      </c>
      <c r="E67" s="2">
        <v>0</v>
      </c>
      <c r="F67" s="2">
        <v>0</v>
      </c>
      <c r="G67" s="5" t="s">
        <v>5</v>
      </c>
      <c r="H67" s="5" t="s">
        <v>8</v>
      </c>
    </row>
    <row r="68" spans="1:8" ht="12.75">
      <c r="A68">
        <v>0</v>
      </c>
      <c r="B68" s="2">
        <v>1</v>
      </c>
      <c r="C68" s="2">
        <v>1</v>
      </c>
      <c r="D68" s="2">
        <v>0</v>
      </c>
      <c r="E68" s="2">
        <v>0</v>
      </c>
      <c r="F68" s="2">
        <v>0</v>
      </c>
      <c r="G68" s="5" t="s">
        <v>5</v>
      </c>
      <c r="H68" s="5" t="s">
        <v>8</v>
      </c>
    </row>
    <row r="69" spans="1:16" ht="12.75">
      <c r="A69">
        <v>1</v>
      </c>
      <c r="B69" s="2">
        <v>3</v>
      </c>
      <c r="C69" s="2">
        <v>2</v>
      </c>
      <c r="D69" s="2">
        <v>0</v>
      </c>
      <c r="E69" s="2">
        <v>0</v>
      </c>
      <c r="F69" s="2">
        <v>1</v>
      </c>
      <c r="G69" s="5" t="s">
        <v>5</v>
      </c>
      <c r="H69" s="5" t="s">
        <v>9</v>
      </c>
      <c r="J69" s="7"/>
      <c r="K69" s="7"/>
      <c r="L69" s="8"/>
      <c r="M69" s="8"/>
      <c r="N69" s="8"/>
      <c r="O69" s="8"/>
      <c r="P69" s="9"/>
    </row>
    <row r="70" spans="1:16" ht="12.75">
      <c r="A70">
        <v>0</v>
      </c>
      <c r="B70" s="2">
        <v>1</v>
      </c>
      <c r="C70" s="2">
        <v>2</v>
      </c>
      <c r="D70" s="2">
        <v>0</v>
      </c>
      <c r="E70" s="2">
        <v>0</v>
      </c>
      <c r="F70" s="2">
        <v>1</v>
      </c>
      <c r="G70" s="5" t="s">
        <v>5</v>
      </c>
      <c r="H70" s="5" t="s">
        <v>9</v>
      </c>
      <c r="J70" s="7"/>
      <c r="K70" s="7"/>
      <c r="L70" s="8"/>
      <c r="M70" s="8"/>
      <c r="N70" s="8"/>
      <c r="O70" s="8"/>
      <c r="P70" s="9"/>
    </row>
    <row r="71" spans="1:16" ht="12.75">
      <c r="A71">
        <v>1</v>
      </c>
      <c r="B71" s="2">
        <v>2</v>
      </c>
      <c r="C71" s="2">
        <v>2</v>
      </c>
      <c r="D71" s="2">
        <v>0</v>
      </c>
      <c r="E71" s="2">
        <v>1</v>
      </c>
      <c r="F71" s="2">
        <v>0</v>
      </c>
      <c r="G71" s="5" t="s">
        <v>5</v>
      </c>
      <c r="H71" s="5" t="s">
        <v>8</v>
      </c>
      <c r="J71" s="29"/>
      <c r="K71" s="29"/>
      <c r="L71" s="30"/>
      <c r="M71" s="30"/>
      <c r="N71" s="30"/>
      <c r="O71" s="30"/>
      <c r="P71" s="31"/>
    </row>
    <row r="72" spans="1:16" ht="12.75">
      <c r="A72">
        <v>0</v>
      </c>
      <c r="B72" s="2">
        <v>1</v>
      </c>
      <c r="C72" s="2">
        <v>1</v>
      </c>
      <c r="D72" s="2">
        <v>0</v>
      </c>
      <c r="E72" s="2">
        <v>1</v>
      </c>
      <c r="F72" s="2">
        <v>1</v>
      </c>
      <c r="G72" s="5" t="s">
        <v>5</v>
      </c>
      <c r="H72" s="5" t="s">
        <v>8</v>
      </c>
      <c r="J72" s="29"/>
      <c r="K72" s="29"/>
      <c r="L72" s="30"/>
      <c r="M72" s="30"/>
      <c r="N72" s="30"/>
      <c r="O72" s="30"/>
      <c r="P72" s="31"/>
    </row>
    <row r="73" spans="1:16" ht="12.75">
      <c r="A73">
        <v>1</v>
      </c>
      <c r="B73" s="2">
        <v>1</v>
      </c>
      <c r="C73" s="2">
        <v>2</v>
      </c>
      <c r="D73" s="2">
        <v>1</v>
      </c>
      <c r="E73" s="2">
        <v>0</v>
      </c>
      <c r="F73" s="2">
        <v>1</v>
      </c>
      <c r="G73" s="5" t="s">
        <v>5</v>
      </c>
      <c r="H73" s="5" t="s">
        <v>9</v>
      </c>
      <c r="J73" s="29"/>
      <c r="K73" s="29"/>
      <c r="L73" s="30"/>
      <c r="M73" s="30"/>
      <c r="N73" s="30"/>
      <c r="O73" s="30"/>
      <c r="P73" s="31"/>
    </row>
    <row r="74" spans="1:16" ht="12.75">
      <c r="A74">
        <v>0</v>
      </c>
      <c r="B74" s="2">
        <v>3</v>
      </c>
      <c r="C74" s="2">
        <v>1</v>
      </c>
      <c r="D74" s="2">
        <v>0</v>
      </c>
      <c r="E74" s="2">
        <v>0</v>
      </c>
      <c r="F74" s="2">
        <v>0</v>
      </c>
      <c r="G74" s="5" t="s">
        <v>5</v>
      </c>
      <c r="H74" s="5" t="s">
        <v>9</v>
      </c>
      <c r="J74" s="29"/>
      <c r="K74" s="29"/>
      <c r="L74" s="30"/>
      <c r="M74" s="30"/>
      <c r="N74" s="30"/>
      <c r="O74" s="30"/>
      <c r="P74" s="31"/>
    </row>
    <row r="75" spans="1:16" ht="12.75">
      <c r="A75">
        <v>1</v>
      </c>
      <c r="B75" s="2">
        <v>2</v>
      </c>
      <c r="C75" s="2">
        <v>3</v>
      </c>
      <c r="D75" s="2">
        <v>1</v>
      </c>
      <c r="E75" s="2">
        <v>1</v>
      </c>
      <c r="F75" s="2">
        <v>1</v>
      </c>
      <c r="G75" s="5" t="s">
        <v>5</v>
      </c>
      <c r="H75" s="5" t="s">
        <v>9</v>
      </c>
      <c r="J75" s="29"/>
      <c r="K75" s="29"/>
      <c r="L75" s="30"/>
      <c r="M75" s="30"/>
      <c r="N75" s="30"/>
      <c r="O75" s="30"/>
      <c r="P75" s="31"/>
    </row>
    <row r="76" spans="1:16" ht="12.75">
      <c r="A76">
        <v>0</v>
      </c>
      <c r="B76" s="2">
        <v>2</v>
      </c>
      <c r="C76" s="2">
        <v>1</v>
      </c>
      <c r="D76" s="2">
        <v>0</v>
      </c>
      <c r="E76" s="2">
        <v>1</v>
      </c>
      <c r="F76" s="2">
        <v>1</v>
      </c>
      <c r="G76" s="5" t="s">
        <v>5</v>
      </c>
      <c r="H76" s="5" t="s">
        <v>8</v>
      </c>
      <c r="J76" s="29"/>
      <c r="K76" s="29"/>
      <c r="L76" s="30"/>
      <c r="M76" s="30"/>
      <c r="N76" s="30"/>
      <c r="O76" s="30"/>
      <c r="P76" s="31"/>
    </row>
    <row r="77" spans="1:16" ht="12.75">
      <c r="A77">
        <v>0</v>
      </c>
      <c r="B77" s="2">
        <v>2</v>
      </c>
      <c r="C77" s="2">
        <v>1</v>
      </c>
      <c r="D77" s="2">
        <v>0</v>
      </c>
      <c r="E77" s="2">
        <v>1</v>
      </c>
      <c r="F77" s="2">
        <v>0</v>
      </c>
      <c r="G77" s="5" t="s">
        <v>5</v>
      </c>
      <c r="H77" s="5" t="s">
        <v>8</v>
      </c>
      <c r="J77" s="29"/>
      <c r="K77" s="29"/>
      <c r="L77" s="30"/>
      <c r="M77" s="30"/>
      <c r="N77" s="30"/>
      <c r="O77" s="30"/>
      <c r="P77" s="31"/>
    </row>
    <row r="78" spans="1:16" ht="12.75">
      <c r="A78">
        <v>0</v>
      </c>
      <c r="B78" s="2">
        <v>1</v>
      </c>
      <c r="C78" s="2">
        <v>2</v>
      </c>
      <c r="D78" s="2">
        <v>0</v>
      </c>
      <c r="E78" s="2">
        <v>1</v>
      </c>
      <c r="F78" s="2">
        <v>0</v>
      </c>
      <c r="G78" s="5" t="s">
        <v>5</v>
      </c>
      <c r="H78" s="5" t="s">
        <v>9</v>
      </c>
      <c r="J78" s="29"/>
      <c r="K78" s="29"/>
      <c r="L78" s="30"/>
      <c r="M78" s="30"/>
      <c r="N78" s="30"/>
      <c r="O78" s="30"/>
      <c r="P78" s="31"/>
    </row>
    <row r="79" spans="1:16" ht="12.75">
      <c r="A79">
        <v>1</v>
      </c>
      <c r="B79" s="2">
        <v>1</v>
      </c>
      <c r="C79" s="2">
        <v>1</v>
      </c>
      <c r="D79" s="2">
        <v>0</v>
      </c>
      <c r="E79" s="2">
        <v>1</v>
      </c>
      <c r="F79" s="2">
        <v>0</v>
      </c>
      <c r="G79" s="5" t="s">
        <v>5</v>
      </c>
      <c r="H79" s="5" t="s">
        <v>8</v>
      </c>
      <c r="J79" s="29"/>
      <c r="K79" s="29"/>
      <c r="L79" s="30"/>
      <c r="M79" s="30"/>
      <c r="N79" s="30"/>
      <c r="O79" s="30"/>
      <c r="P79" s="31"/>
    </row>
    <row r="80" spans="1:16" ht="12.75">
      <c r="A80">
        <v>1</v>
      </c>
      <c r="B80" s="2">
        <v>1</v>
      </c>
      <c r="C80" s="2">
        <v>2</v>
      </c>
      <c r="D80" s="2">
        <v>0</v>
      </c>
      <c r="E80" s="2">
        <v>1</v>
      </c>
      <c r="F80" s="2">
        <v>1</v>
      </c>
      <c r="G80" s="5" t="s">
        <v>5</v>
      </c>
      <c r="H80" s="5" t="s">
        <v>8</v>
      </c>
      <c r="J80" s="29"/>
      <c r="K80" s="29"/>
      <c r="L80" s="30"/>
      <c r="M80" s="30"/>
      <c r="N80" s="30"/>
      <c r="O80" s="30"/>
      <c r="P80" s="31"/>
    </row>
    <row r="81" spans="1:16" ht="12.75">
      <c r="A81">
        <v>0</v>
      </c>
      <c r="B81" s="2">
        <v>2</v>
      </c>
      <c r="C81" s="2">
        <v>1</v>
      </c>
      <c r="D81" s="2">
        <v>0</v>
      </c>
      <c r="E81" s="2">
        <v>1</v>
      </c>
      <c r="F81" s="2">
        <v>1</v>
      </c>
      <c r="G81" s="5" t="s">
        <v>5</v>
      </c>
      <c r="H81" s="5" t="s">
        <v>9</v>
      </c>
      <c r="J81" s="29"/>
      <c r="K81" s="29"/>
      <c r="L81" s="30"/>
      <c r="M81" s="30"/>
      <c r="N81" s="30"/>
      <c r="O81" s="30"/>
      <c r="P81" s="31"/>
    </row>
    <row r="82" spans="1:16" ht="12.75">
      <c r="A82">
        <v>0</v>
      </c>
      <c r="B82" s="2">
        <v>1</v>
      </c>
      <c r="C82" s="2">
        <v>1</v>
      </c>
      <c r="D82" s="2">
        <v>0</v>
      </c>
      <c r="E82" s="2">
        <v>1</v>
      </c>
      <c r="F82" s="2">
        <v>1</v>
      </c>
      <c r="G82" s="5" t="s">
        <v>5</v>
      </c>
      <c r="H82" s="5" t="s">
        <v>9</v>
      </c>
      <c r="J82" s="32"/>
      <c r="K82" s="32"/>
      <c r="L82" s="33"/>
      <c r="M82" s="33"/>
      <c r="N82" s="33"/>
      <c r="O82" s="33"/>
      <c r="P82" s="34"/>
    </row>
    <row r="83" spans="1:8" ht="12.75">
      <c r="A83">
        <v>0</v>
      </c>
      <c r="B83" s="2">
        <v>2</v>
      </c>
      <c r="C83" s="2">
        <v>3</v>
      </c>
      <c r="D83" s="2">
        <v>0</v>
      </c>
      <c r="E83" s="2">
        <v>1</v>
      </c>
      <c r="F83" s="2">
        <v>1</v>
      </c>
      <c r="G83" s="5" t="s">
        <v>5</v>
      </c>
      <c r="H83" s="5" t="s">
        <v>9</v>
      </c>
    </row>
    <row r="84" spans="1:8" ht="12.75">
      <c r="A84">
        <v>1</v>
      </c>
      <c r="B84" s="2">
        <v>1</v>
      </c>
      <c r="C84" s="2">
        <v>2</v>
      </c>
      <c r="D84" s="2">
        <v>1</v>
      </c>
      <c r="E84" s="2">
        <v>0</v>
      </c>
      <c r="F84" s="2">
        <v>1</v>
      </c>
      <c r="G84" s="5" t="s">
        <v>5</v>
      </c>
      <c r="H84" s="5" t="s">
        <v>8</v>
      </c>
    </row>
    <row r="85" spans="1:8" ht="12.75">
      <c r="A85">
        <v>0</v>
      </c>
      <c r="B85" s="2">
        <v>2</v>
      </c>
      <c r="C85" s="2">
        <v>2</v>
      </c>
      <c r="D85" s="2">
        <v>0</v>
      </c>
      <c r="E85" s="2">
        <v>1</v>
      </c>
      <c r="F85" s="2">
        <v>0</v>
      </c>
      <c r="G85" s="5" t="s">
        <v>5</v>
      </c>
      <c r="H85" s="5" t="s">
        <v>8</v>
      </c>
    </row>
    <row r="86" spans="1:8" ht="12.75">
      <c r="A86">
        <v>1</v>
      </c>
      <c r="B86" s="2">
        <v>3</v>
      </c>
      <c r="C86" s="2">
        <v>3</v>
      </c>
      <c r="D86" s="2">
        <v>1</v>
      </c>
      <c r="E86" s="2">
        <v>1</v>
      </c>
      <c r="F86" s="2">
        <v>0</v>
      </c>
      <c r="G86" s="5" t="s">
        <v>5</v>
      </c>
      <c r="H86" s="5" t="s">
        <v>8</v>
      </c>
    </row>
    <row r="87" spans="1:8" ht="12.75">
      <c r="A87">
        <v>1</v>
      </c>
      <c r="B87" s="2">
        <v>3</v>
      </c>
      <c r="C87" s="2">
        <v>3</v>
      </c>
      <c r="D87" s="2">
        <v>1</v>
      </c>
      <c r="E87" s="2">
        <v>1</v>
      </c>
      <c r="F87" s="2">
        <v>1</v>
      </c>
      <c r="G87" s="5" t="s">
        <v>5</v>
      </c>
      <c r="H87" s="5" t="s">
        <v>9</v>
      </c>
    </row>
    <row r="88" spans="1:8" ht="12.75">
      <c r="A88">
        <v>1</v>
      </c>
      <c r="B88" s="2">
        <v>1</v>
      </c>
      <c r="C88" s="2">
        <v>2</v>
      </c>
      <c r="D88" s="2">
        <v>1</v>
      </c>
      <c r="E88" s="2">
        <v>0</v>
      </c>
      <c r="F88" s="2">
        <v>1</v>
      </c>
      <c r="G88" s="5" t="s">
        <v>5</v>
      </c>
      <c r="H88" s="5" t="s">
        <v>9</v>
      </c>
    </row>
    <row r="89" spans="1:8" ht="12.75">
      <c r="A89">
        <v>1</v>
      </c>
      <c r="B89" s="2">
        <v>2</v>
      </c>
      <c r="C89" s="2">
        <v>3</v>
      </c>
      <c r="D89" s="2">
        <v>0</v>
      </c>
      <c r="E89" s="2">
        <v>1</v>
      </c>
      <c r="F89" s="2">
        <v>1</v>
      </c>
      <c r="G89" s="5" t="s">
        <v>5</v>
      </c>
      <c r="H89" s="5" t="s">
        <v>8</v>
      </c>
    </row>
    <row r="90" spans="1:8" ht="12.75">
      <c r="A90">
        <v>1</v>
      </c>
      <c r="B90" s="2">
        <v>2</v>
      </c>
      <c r="C90" s="2">
        <v>2</v>
      </c>
      <c r="D90" s="2">
        <v>0</v>
      </c>
      <c r="E90" s="2">
        <v>0</v>
      </c>
      <c r="F90" s="2">
        <v>1</v>
      </c>
      <c r="G90" s="5" t="s">
        <v>5</v>
      </c>
      <c r="H90" s="5" t="s">
        <v>8</v>
      </c>
    </row>
    <row r="91" spans="1:8" ht="12.75">
      <c r="A91">
        <v>0</v>
      </c>
      <c r="B91" s="2">
        <v>1</v>
      </c>
      <c r="C91" s="2">
        <v>1</v>
      </c>
      <c r="D91" s="2">
        <v>0</v>
      </c>
      <c r="E91" s="2">
        <v>1</v>
      </c>
      <c r="F91" s="2">
        <v>0</v>
      </c>
      <c r="G91" s="5" t="s">
        <v>5</v>
      </c>
      <c r="H91" s="5" t="s">
        <v>8</v>
      </c>
    </row>
    <row r="92" spans="1:8" ht="12.75">
      <c r="A92">
        <v>0</v>
      </c>
      <c r="B92" s="2">
        <v>1</v>
      </c>
      <c r="C92" s="2">
        <v>2</v>
      </c>
      <c r="D92" s="2">
        <v>0</v>
      </c>
      <c r="E92" s="2">
        <v>1</v>
      </c>
      <c r="F92" s="2">
        <v>0</v>
      </c>
      <c r="G92" s="5" t="s">
        <v>5</v>
      </c>
      <c r="H92" s="5" t="s">
        <v>8</v>
      </c>
    </row>
    <row r="93" spans="1:8" ht="12.75">
      <c r="A93">
        <v>0</v>
      </c>
      <c r="B93" s="2">
        <v>1</v>
      </c>
      <c r="C93" s="2">
        <v>1</v>
      </c>
      <c r="D93" s="2">
        <v>0</v>
      </c>
      <c r="E93" s="2">
        <v>1</v>
      </c>
      <c r="F93" s="2">
        <v>1</v>
      </c>
      <c r="G93" s="5" t="s">
        <v>5</v>
      </c>
      <c r="H93" s="5" t="s">
        <v>9</v>
      </c>
    </row>
    <row r="94" spans="1:8" ht="12.75">
      <c r="A94">
        <v>1</v>
      </c>
      <c r="B94" s="2">
        <v>2</v>
      </c>
      <c r="C94" s="2">
        <v>1</v>
      </c>
      <c r="D94" s="2">
        <v>1</v>
      </c>
      <c r="E94" s="2">
        <v>0</v>
      </c>
      <c r="F94" s="2">
        <v>1</v>
      </c>
      <c r="G94" s="5" t="s">
        <v>5</v>
      </c>
      <c r="H94" s="5" t="s">
        <v>9</v>
      </c>
    </row>
    <row r="95" spans="1:8" ht="12.75">
      <c r="A95">
        <v>0</v>
      </c>
      <c r="B95" s="2">
        <v>1</v>
      </c>
      <c r="C95" s="2">
        <v>1</v>
      </c>
      <c r="D95" s="2">
        <v>0</v>
      </c>
      <c r="E95" s="2">
        <v>1</v>
      </c>
      <c r="F95" s="2">
        <v>0</v>
      </c>
      <c r="G95" s="5" t="s">
        <v>5</v>
      </c>
      <c r="H95" s="5" t="s">
        <v>9</v>
      </c>
    </row>
    <row r="96" spans="1:8" ht="12.75">
      <c r="A96">
        <v>0</v>
      </c>
      <c r="B96" s="2">
        <v>2</v>
      </c>
      <c r="C96" s="2">
        <v>2</v>
      </c>
      <c r="D96" s="2">
        <v>0</v>
      </c>
      <c r="E96" s="2">
        <v>1</v>
      </c>
      <c r="F96" s="2">
        <v>0</v>
      </c>
      <c r="G96" s="5" t="s">
        <v>5</v>
      </c>
      <c r="H96" s="5" t="s">
        <v>8</v>
      </c>
    </row>
    <row r="97" spans="1:8" ht="12.75">
      <c r="A97">
        <v>0</v>
      </c>
      <c r="B97" s="2">
        <v>1</v>
      </c>
      <c r="C97" s="2">
        <v>3</v>
      </c>
      <c r="D97" s="2">
        <v>0</v>
      </c>
      <c r="E97" s="2">
        <v>1</v>
      </c>
      <c r="F97" s="2">
        <v>0</v>
      </c>
      <c r="G97" s="5" t="s">
        <v>5</v>
      </c>
      <c r="H97" s="5" t="s">
        <v>8</v>
      </c>
    </row>
    <row r="98" spans="1:8" ht="12.75">
      <c r="A98">
        <v>1</v>
      </c>
      <c r="B98" s="2">
        <v>1</v>
      </c>
      <c r="C98" s="2">
        <v>2</v>
      </c>
      <c r="D98" s="2">
        <v>0</v>
      </c>
      <c r="E98" s="2">
        <v>0</v>
      </c>
      <c r="F98" s="2">
        <v>1</v>
      </c>
      <c r="G98" s="5" t="s">
        <v>5</v>
      </c>
      <c r="H98" s="5" t="s">
        <v>8</v>
      </c>
    </row>
    <row r="99" spans="1:8" ht="12.75">
      <c r="A99">
        <v>1</v>
      </c>
      <c r="B99" s="2">
        <v>2</v>
      </c>
      <c r="C99" s="2">
        <v>2</v>
      </c>
      <c r="D99" s="2">
        <v>0</v>
      </c>
      <c r="E99" s="2">
        <v>1</v>
      </c>
      <c r="F99" s="2">
        <v>1</v>
      </c>
      <c r="G99" s="5" t="s">
        <v>5</v>
      </c>
      <c r="H99" s="5" t="s">
        <v>9</v>
      </c>
    </row>
    <row r="100" spans="1:8" ht="12.75">
      <c r="A100">
        <v>0</v>
      </c>
      <c r="B100" s="2">
        <v>2</v>
      </c>
      <c r="C100" s="2">
        <v>2</v>
      </c>
      <c r="D100" s="2">
        <v>0</v>
      </c>
      <c r="E100" s="2">
        <v>0</v>
      </c>
      <c r="F100" s="2">
        <v>0</v>
      </c>
      <c r="G100" s="5" t="s">
        <v>5</v>
      </c>
      <c r="H100" s="5" t="s">
        <v>9</v>
      </c>
    </row>
  </sheetData>
  <autoFilter ref="A1:H100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Zvára</dc:creator>
  <cp:keywords/>
  <dc:description/>
  <cp:lastModifiedBy>Karel Zvára</cp:lastModifiedBy>
  <dcterms:created xsi:type="dcterms:W3CDTF">2007-12-10T07:10:09Z</dcterms:created>
  <dcterms:modified xsi:type="dcterms:W3CDTF">2007-12-17T10:14:38Z</dcterms:modified>
  <cp:category/>
  <cp:version/>
  <cp:contentType/>
  <cp:contentStatus/>
</cp:coreProperties>
</file>