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9945" activeTab="0"/>
  </bookViews>
  <sheets>
    <sheet name="List1" sheetId="1" r:id="rId1"/>
    <sheet name="List2" sheetId="2" r:id="rId2"/>
    <sheet name="Lis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<sst xmlns="http://schemas.openxmlformats.org/spreadsheetml/2006/main" count="6" uniqueCount="6">
  <si>
    <t>procento v populaci žen ve věku 18-50 roků:</t>
  </si>
  <si>
    <t>četnosti</t>
  </si>
  <si>
    <t>oček.</t>
  </si>
  <si>
    <t>přínos</t>
  </si>
  <si>
    <t>výběr (rel.)</t>
  </si>
  <si>
    <t>krit.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</si>
</sst>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Finanční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tabSelected="1" workbookViewId="0" topLeftCell="A1">
      <selection activeCell="E9" sqref="E9"/>
    </sheetView>
  </sheetViews>
  <sheetFormatPr defaultColWidth="9.140625" defaultRowHeight="12.75"/>
  <sheetData>
    <row r="2" ht="12.75">
      <c r="A2" t="s">
        <v>0</v>
      </c>
    </row>
    <row r="3" spans="2:5" ht="12.75">
      <c r="B3" s="1">
        <v>0.3427470983188466</v>
      </c>
      <c r="C3" s="1">
        <v>0.5202131889866236</v>
      </c>
      <c r="D3" s="1">
        <v>0.12501701972622703</v>
      </c>
      <c r="E3" s="1">
        <v>0.012022692968302712</v>
      </c>
    </row>
    <row r="4" spans="1:6" ht="12.75">
      <c r="A4" t="s">
        <v>1</v>
      </c>
      <c r="B4">
        <v>180</v>
      </c>
      <c r="C4">
        <v>239</v>
      </c>
      <c r="D4">
        <v>75</v>
      </c>
      <c r="E4">
        <v>4</v>
      </c>
      <c r="F4">
        <f>SUM(B4:E4)</f>
        <v>498</v>
      </c>
    </row>
    <row r="5" spans="1:5" ht="12.75">
      <c r="A5" t="s">
        <v>2</v>
      </c>
      <c r="B5" s="2">
        <f>$F$4*B3</f>
        <v>170.6880549627856</v>
      </c>
      <c r="C5" s="2">
        <f>$F$4*C3</f>
        <v>259.06616811533854</v>
      </c>
      <c r="D5" s="2">
        <f>$F$4*D3</f>
        <v>62.25847582366106</v>
      </c>
      <c r="E5" s="2">
        <f>$F$4*E3</f>
        <v>5.9873010982147505</v>
      </c>
    </row>
    <row r="6" spans="1:7" ht="12.75">
      <c r="A6" t="s">
        <v>3</v>
      </c>
      <c r="B6" s="2">
        <f>(B4-B5)^2/B5</f>
        <v>0.5080163365562249</v>
      </c>
      <c r="C6" s="2">
        <f>(C4-C5)^2/C5</f>
        <v>1.5542403925693815</v>
      </c>
      <c r="D6" s="2">
        <f>(D4-D5)^2/D5</f>
        <v>2.607619865222121</v>
      </c>
      <c r="E6" s="2">
        <f>(E4-E5)^2/E5</f>
        <v>0.6596236919073849</v>
      </c>
      <c r="F6">
        <f>SUM(B6:E6)</f>
        <v>5.329500286255112</v>
      </c>
      <c r="G6">
        <f>CHIDIST(F6,3)</f>
        <v>0.14919956437249188</v>
      </c>
    </row>
    <row r="7" spans="1:5" ht="12.75">
      <c r="A7" t="s">
        <v>4</v>
      </c>
      <c r="B7" s="1">
        <f>B4/$F4</f>
        <v>0.3614457831325301</v>
      </c>
      <c r="C7" s="1">
        <f>C4/$F4</f>
        <v>0.4799196787148594</v>
      </c>
      <c r="D7" s="1">
        <f>D4/$F4</f>
        <v>0.15060240963855423</v>
      </c>
      <c r="E7" s="1">
        <f>E4/$F4</f>
        <v>0.008032128514056224</v>
      </c>
    </row>
    <row r="8" spans="5:6" ht="12.75">
      <c r="E8" t="s">
        <v>5</v>
      </c>
      <c r="F8">
        <f>CHIINV(0.05,3)</f>
        <v>7.81472776394987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Zvára</dc:creator>
  <cp:keywords/>
  <dc:description/>
  <cp:lastModifiedBy>Karel Zvára</cp:lastModifiedBy>
  <dcterms:created xsi:type="dcterms:W3CDTF">2007-12-10T07:35:21Z</dcterms:created>
  <dcterms:modified xsi:type="dcterms:W3CDTF">2007-12-10T08:22:38Z</dcterms:modified>
  <cp:category/>
  <cp:version/>
  <cp:contentType/>
  <cp:contentStatus/>
</cp:coreProperties>
</file>